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SYNC_IISMANZONI\_IC DRAGO\ESAMI STATO I CICLO\DA USP\"/>
    </mc:Choice>
  </mc:AlternateContent>
  <xr:revisionPtr revIDLastSave="0" documentId="13_ncr:1_{193D6FD9-E09D-4A8D-BF94-4F2C75153E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mmissione" sheetId="1" r:id="rId1"/>
    <sheet name="Italiano" sheetId="3" r:id="rId2"/>
    <sheet name="Matematica" sheetId="4" r:id="rId3"/>
    <sheet name="Colloquio" sheetId="5" r:id="rId4"/>
    <sheet name="FINALE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H11" i="1"/>
  <c r="J11" i="1" s="1"/>
  <c r="G11" i="1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C11" i="5"/>
  <c r="B11" i="5"/>
  <c r="C10" i="5"/>
  <c r="B10" i="5"/>
  <c r="C9" i="5"/>
  <c r="B9" i="5"/>
  <c r="C8" i="5"/>
  <c r="B8" i="5"/>
  <c r="C7" i="5"/>
  <c r="B7" i="5"/>
  <c r="C6" i="5"/>
  <c r="B6" i="5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6" i="3"/>
  <c r="K35" i="5"/>
  <c r="G34" i="6" s="1"/>
  <c r="K34" i="5"/>
  <c r="G33" i="6" s="1"/>
  <c r="K33" i="5"/>
  <c r="G32" i="6" s="1"/>
  <c r="K32" i="5"/>
  <c r="G31" i="6" s="1"/>
  <c r="K31" i="5"/>
  <c r="G30" i="6" s="1"/>
  <c r="K30" i="5"/>
  <c r="G29" i="6" s="1"/>
  <c r="K29" i="5"/>
  <c r="G28" i="6" s="1"/>
  <c r="K28" i="5"/>
  <c r="G27" i="6" s="1"/>
  <c r="K27" i="5"/>
  <c r="G26" i="6" s="1"/>
  <c r="K26" i="5"/>
  <c r="G25" i="6" s="1"/>
  <c r="K25" i="5"/>
  <c r="G24" i="6" s="1"/>
  <c r="K24" i="5"/>
  <c r="G23" i="6" s="1"/>
  <c r="K23" i="5"/>
  <c r="G22" i="6" s="1"/>
  <c r="K22" i="5"/>
  <c r="G21" i="6" s="1"/>
  <c r="K21" i="5"/>
  <c r="G20" i="6" s="1"/>
  <c r="K20" i="5"/>
  <c r="G19" i="6" s="1"/>
  <c r="K19" i="5"/>
  <c r="G18" i="6" s="1"/>
  <c r="K18" i="5"/>
  <c r="G17" i="6" s="1"/>
  <c r="K17" i="5"/>
  <c r="G16" i="6" s="1"/>
  <c r="K16" i="5"/>
  <c r="G15" i="6" s="1"/>
  <c r="K15" i="5"/>
  <c r="G14" i="6" s="1"/>
  <c r="K14" i="5"/>
  <c r="G13" i="6" s="1"/>
  <c r="K13" i="5"/>
  <c r="G12" i="6" s="1"/>
  <c r="K12" i="5"/>
  <c r="G11" i="6" s="1"/>
  <c r="K11" i="5"/>
  <c r="G10" i="6" s="1"/>
  <c r="K10" i="5"/>
  <c r="G9" i="6" s="1"/>
  <c r="K9" i="5"/>
  <c r="G8" i="6" s="1"/>
  <c r="K8" i="5"/>
  <c r="G7" i="6" s="1"/>
  <c r="K7" i="5"/>
  <c r="G6" i="6" s="1"/>
  <c r="K6" i="5"/>
  <c r="G5" i="6" s="1"/>
  <c r="G35" i="4"/>
  <c r="F34" i="6" s="1"/>
  <c r="G34" i="4"/>
  <c r="F33" i="6" s="1"/>
  <c r="G33" i="4"/>
  <c r="F32" i="6" s="1"/>
  <c r="G32" i="4"/>
  <c r="F31" i="6" s="1"/>
  <c r="G31" i="4"/>
  <c r="F30" i="6" s="1"/>
  <c r="G30" i="4"/>
  <c r="F29" i="6" s="1"/>
  <c r="G29" i="4"/>
  <c r="F28" i="6" s="1"/>
  <c r="G28" i="4"/>
  <c r="F27" i="6" s="1"/>
  <c r="G27" i="4"/>
  <c r="F26" i="6" s="1"/>
  <c r="G26" i="4"/>
  <c r="F25" i="6" s="1"/>
  <c r="G25" i="4"/>
  <c r="F24" i="6" s="1"/>
  <c r="G24" i="4"/>
  <c r="F23" i="6" s="1"/>
  <c r="G23" i="4"/>
  <c r="F22" i="6" s="1"/>
  <c r="G22" i="4"/>
  <c r="F21" i="6" s="1"/>
  <c r="G21" i="4"/>
  <c r="F20" i="6" s="1"/>
  <c r="G20" i="4"/>
  <c r="F19" i="6" s="1"/>
  <c r="G19" i="4"/>
  <c r="F18" i="6" s="1"/>
  <c r="G18" i="4"/>
  <c r="F17" i="6" s="1"/>
  <c r="G17" i="4"/>
  <c r="F16" i="6" s="1"/>
  <c r="G16" i="4"/>
  <c r="F15" i="6" s="1"/>
  <c r="G15" i="4"/>
  <c r="F14" i="6" s="1"/>
  <c r="G14" i="4"/>
  <c r="F13" i="6" s="1"/>
  <c r="G13" i="4"/>
  <c r="F12" i="6" s="1"/>
  <c r="G12" i="4"/>
  <c r="F11" i="6" s="1"/>
  <c r="G11" i="4"/>
  <c r="F10" i="6" s="1"/>
  <c r="G10" i="4"/>
  <c r="F9" i="6" s="1"/>
  <c r="G9" i="4"/>
  <c r="F8" i="6" s="1"/>
  <c r="G8" i="4"/>
  <c r="F7" i="6" s="1"/>
  <c r="G7" i="4"/>
  <c r="F6" i="6" s="1"/>
  <c r="G6" i="4"/>
  <c r="F5" i="6" s="1"/>
  <c r="G35" i="3"/>
  <c r="E34" i="6" s="1"/>
  <c r="G34" i="3"/>
  <c r="E33" i="6" s="1"/>
  <c r="G33" i="3"/>
  <c r="E32" i="6" s="1"/>
  <c r="H32" i="6" s="1"/>
  <c r="G32" i="3"/>
  <c r="E31" i="6" s="1"/>
  <c r="H31" i="6" s="1"/>
  <c r="G31" i="3"/>
  <c r="E30" i="6" s="1"/>
  <c r="G30" i="3"/>
  <c r="E29" i="6" s="1"/>
  <c r="H29" i="6" s="1"/>
  <c r="G29" i="3"/>
  <c r="E28" i="6" s="1"/>
  <c r="G28" i="3"/>
  <c r="E27" i="6" s="1"/>
  <c r="G27" i="3"/>
  <c r="E26" i="6" s="1"/>
  <c r="G26" i="3"/>
  <c r="E25" i="6" s="1"/>
  <c r="G25" i="3"/>
  <c r="E24" i="6" s="1"/>
  <c r="H24" i="6" s="1"/>
  <c r="G24" i="3"/>
  <c r="E23" i="6" s="1"/>
  <c r="H23" i="6" s="1"/>
  <c r="G23" i="3"/>
  <c r="E22" i="6" s="1"/>
  <c r="G22" i="3"/>
  <c r="E21" i="6" s="1"/>
  <c r="H21" i="6" s="1"/>
  <c r="G21" i="3"/>
  <c r="E20" i="6" s="1"/>
  <c r="G20" i="3"/>
  <c r="E19" i="6" s="1"/>
  <c r="G19" i="3"/>
  <c r="E18" i="6" s="1"/>
  <c r="G18" i="3"/>
  <c r="E17" i="6" s="1"/>
  <c r="G17" i="3"/>
  <c r="E16" i="6" s="1"/>
  <c r="H16" i="6" s="1"/>
  <c r="G16" i="3"/>
  <c r="E15" i="6" s="1"/>
  <c r="H15" i="6" s="1"/>
  <c r="G15" i="3"/>
  <c r="E14" i="6" s="1"/>
  <c r="G14" i="3"/>
  <c r="E13" i="6" s="1"/>
  <c r="H13" i="6" s="1"/>
  <c r="G13" i="3"/>
  <c r="E12" i="6" s="1"/>
  <c r="G12" i="3"/>
  <c r="E11" i="6" s="1"/>
  <c r="G11" i="3"/>
  <c r="E10" i="6" s="1"/>
  <c r="G10" i="3"/>
  <c r="E9" i="6" s="1"/>
  <c r="G9" i="3"/>
  <c r="E8" i="6" s="1"/>
  <c r="H8" i="6" s="1"/>
  <c r="G8" i="3"/>
  <c r="E7" i="6" s="1"/>
  <c r="G7" i="3"/>
  <c r="E6" i="6" s="1"/>
  <c r="G6" i="3"/>
  <c r="E5" i="6" s="1"/>
  <c r="H5" i="6" s="1"/>
  <c r="H9" i="6" l="1"/>
  <c r="H17" i="6"/>
  <c r="H25" i="6"/>
  <c r="H33" i="6"/>
  <c r="H26" i="6"/>
  <c r="H11" i="6"/>
  <c r="H19" i="6"/>
  <c r="H27" i="6"/>
  <c r="H18" i="6"/>
  <c r="H12" i="6"/>
  <c r="H20" i="6"/>
  <c r="H28" i="6"/>
  <c r="H34" i="6"/>
  <c r="H10" i="6"/>
  <c r="H6" i="6"/>
  <c r="H14" i="6"/>
  <c r="H22" i="6"/>
  <c r="H30" i="6"/>
  <c r="H7" i="6"/>
  <c r="D34" i="6"/>
  <c r="D33" i="6"/>
  <c r="D32" i="6"/>
  <c r="I32" i="6" s="1"/>
  <c r="D31" i="6"/>
  <c r="I31" i="6" s="1"/>
  <c r="D30" i="6"/>
  <c r="D29" i="6"/>
  <c r="I29" i="6" s="1"/>
  <c r="D28" i="6"/>
  <c r="D27" i="6"/>
  <c r="D26" i="6"/>
  <c r="D25" i="6"/>
  <c r="D24" i="6"/>
  <c r="I24" i="6" s="1"/>
  <c r="D23" i="6"/>
  <c r="I23" i="6" s="1"/>
  <c r="D22" i="6"/>
  <c r="D21" i="6"/>
  <c r="I21" i="6" s="1"/>
  <c r="D20" i="6"/>
  <c r="D19" i="6"/>
  <c r="D18" i="6"/>
  <c r="D17" i="6"/>
  <c r="D16" i="6"/>
  <c r="I16" i="6" s="1"/>
  <c r="D15" i="6"/>
  <c r="I15" i="6" s="1"/>
  <c r="D14" i="6"/>
  <c r="D13" i="6"/>
  <c r="I13" i="6" s="1"/>
  <c r="D12" i="6"/>
  <c r="D11" i="6"/>
  <c r="D10" i="6"/>
  <c r="D9" i="6"/>
  <c r="D8" i="6"/>
  <c r="I8" i="6" s="1"/>
  <c r="D7" i="6"/>
  <c r="D6" i="6"/>
  <c r="D5" i="6"/>
  <c r="I5" i="6" s="1"/>
  <c r="I20" i="6" l="1"/>
  <c r="I26" i="6"/>
  <c r="I10" i="6"/>
  <c r="I12" i="6"/>
  <c r="I18" i="6"/>
  <c r="I33" i="6"/>
  <c r="I25" i="6"/>
  <c r="I30" i="6"/>
  <c r="I17" i="6"/>
  <c r="I22" i="6"/>
  <c r="I34" i="6"/>
  <c r="I27" i="6"/>
  <c r="I9" i="6"/>
  <c r="I14" i="6"/>
  <c r="I19" i="6"/>
  <c r="I6" i="6"/>
  <c r="I28" i="6"/>
  <c r="I11" i="6"/>
  <c r="I7" i="6"/>
</calcChain>
</file>

<file path=xl/sharedStrings.xml><?xml version="1.0" encoding="utf-8"?>
<sst xmlns="http://schemas.openxmlformats.org/spreadsheetml/2006/main" count="69" uniqueCount="50">
  <si>
    <t>Peso percentuale per il voto di ammissione (per avere la media aritmetica dei tre anni scrivere 33,3 in tutti e tre gli anni)</t>
  </si>
  <si>
    <t>Cognome</t>
  </si>
  <si>
    <t>Nome</t>
  </si>
  <si>
    <t>VOTO AMMISSIONE</t>
  </si>
  <si>
    <t>VOTO
AMMISSIONE</t>
  </si>
  <si>
    <t>ALUNNO</t>
  </si>
  <si>
    <t>PROVA ITALIANO</t>
  </si>
  <si>
    <t>PROVA MATEMATICA</t>
  </si>
  <si>
    <t>COLLOQUIO</t>
  </si>
  <si>
    <t>VOTO
ORALE</t>
  </si>
  <si>
    <t>VOTO
MATE</t>
  </si>
  <si>
    <t>VOTO
ITA</t>
  </si>
  <si>
    <t>VOTO
ESAME</t>
  </si>
  <si>
    <t>VOTO
FINALE</t>
  </si>
  <si>
    <t>Primo
anno</t>
  </si>
  <si>
    <t>Secondo
anno</t>
  </si>
  <si>
    <t>Terzo
anno</t>
  </si>
  <si>
    <t>NON MODIFICARE LE CELLE GIALLE</t>
  </si>
  <si>
    <t>ROSSI</t>
  </si>
  <si>
    <t>BIANCHI</t>
  </si>
  <si>
    <t>MARIO</t>
  </si>
  <si>
    <t>MARIA</t>
  </si>
  <si>
    <t>Correttezza grammaticale (ortografia, morfologia, sintassi); uso corretto ed efficace della punteggiatura</t>
  </si>
  <si>
    <t>Ideazione, pianificazione e organizzazione del testo, coesione e coerenza testuale in riferimento alla tipologia testuale richiesta</t>
  </si>
  <si>
    <t xml:space="preserve">Ricchezza e padronanza lessicale espressione di giudizi critici e valutazione personale </t>
  </si>
  <si>
    <t>Concetti, Regole, Procedure</t>
  </si>
  <si>
    <t>Correttezza calcolo algebrico
Uso corretto linguaggio simbolico</t>
  </si>
  <si>
    <t xml:space="preserve">Completezza risolutiva 
Ordine e chiarezza espositiva
</t>
  </si>
  <si>
    <t>Competenza Argomentativa con riferimento alle competenze di educazione civica</t>
  </si>
  <si>
    <t>Pensiero Critico e Riflessivo</t>
  </si>
  <si>
    <t>Correttezza nell’uso della lingua italiana</t>
  </si>
  <si>
    <t>Lingua Inglese Ascolto (comprensione orale)</t>
  </si>
  <si>
    <t>Seconda Lingua Ascolto (comprensione orale)</t>
  </si>
  <si>
    <t>Lingua Inglese Parlato (produzione e interazione orale)</t>
  </si>
  <si>
    <t>Seconda Lingua Parlato (produzione e interazione orale)</t>
  </si>
  <si>
    <t>Media II anno</t>
  </si>
  <si>
    <t>Media I anno</t>
  </si>
  <si>
    <t>Media III anno</t>
  </si>
  <si>
    <t>Inserire solo i voti suddivisi per i tre indicatori</t>
  </si>
  <si>
    <t>VOTO
COLLOQUIO</t>
  </si>
  <si>
    <t>Inserire solo i voti suddivisi per i vari indicatori</t>
  </si>
  <si>
    <t>Tutte le celle si aggiornano automaticamente</t>
  </si>
  <si>
    <t>SALVO</t>
  </si>
  <si>
    <t>DE SALVO</t>
  </si>
  <si>
    <t>MEDIA</t>
  </si>
  <si>
    <t>MEDIA PONDERATA</t>
  </si>
  <si>
    <t>Ammesso con insufficienze *</t>
  </si>
  <si>
    <t>* Inserire 1 se sono presenti insufficienze</t>
  </si>
  <si>
    <t>CLASSE ….........</t>
  </si>
  <si>
    <t>Inserire il peso per ogni anno di corso, nome e cognome degli alunni e le medie dei tre anni (cancellare gli esempi SOVRASCRIVENDO I DATI)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</si>
</sst>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vertical="center"/>
    </xf>
    <xf numFmtId="0" fontId="0" fillId="8" borderId="1" xfId="0" applyFill="1" applyBorder="1"/>
    <xf numFmtId="0" fontId="0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8" fillId="0" borderId="0" xfId="0" applyFont="1"/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9" fillId="8" borderId="1" xfId="0" applyNumberFormat="1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/>
    </xf>
    <xf numFmtId="0" fontId="0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11" fillId="8" borderId="1" xfId="0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/>
    </xf>
    <xf numFmtId="1" fontId="0" fillId="0" borderId="0" xfId="0" applyNumberFormat="1"/>
    <xf numFmtId="0" fontId="0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8" borderId="2" xfId="0" applyFont="1" applyFill="1" applyBorder="1" applyAlignment="1">
      <alignment horizontal="center"/>
    </xf>
    <xf numFmtId="0" fontId="0" fillId="8" borderId="3" xfId="0" applyFont="1" applyFill="1" applyBorder="1" applyAlignment="1">
      <alignment horizontal="center"/>
    </xf>
    <xf numFmtId="0" fontId="0" fillId="8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/>
  </cellXfs>
  <cellStyles count="1">
    <cellStyle name="Normale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99FF"/>
      <color rgb="FFC0C0C0"/>
      <color rgb="FF66FFFF"/>
      <color rgb="FFCC99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>
      <pane xSplit="3" ySplit="10" topLeftCell="D11" activePane="bottomRight" state="frozenSplit"/>
      <selection pane="topRight" activeCell="D1" sqref="D1"/>
      <selection pane="bottomLeft" activeCell="A10" sqref="A10"/>
      <selection pane="bottomRight" activeCell="L10" sqref="L10"/>
    </sheetView>
  </sheetViews>
  <sheetFormatPr defaultColWidth="109.44140625" defaultRowHeight="14.4" x14ac:dyDescent="0.3"/>
  <cols>
    <col min="1" max="1" width="3" bestFit="1" customWidth="1"/>
    <col min="2" max="3" width="22.33203125" customWidth="1"/>
    <col min="4" max="4" width="9.33203125" customWidth="1"/>
    <col min="5" max="5" width="11.44140625" customWidth="1"/>
    <col min="6" max="9" width="11.88671875" customWidth="1"/>
    <col min="10" max="10" width="15.33203125" style="2" bestFit="1" customWidth="1"/>
    <col min="11" max="11" width="14.33203125" style="37" customWidth="1"/>
  </cols>
  <sheetData>
    <row r="1" spans="1:11" ht="25.8" x14ac:dyDescent="0.5">
      <c r="B1" s="4" t="s">
        <v>17</v>
      </c>
    </row>
    <row r="2" spans="1:11" ht="21" x14ac:dyDescent="0.4">
      <c r="B2" s="22" t="s">
        <v>49</v>
      </c>
    </row>
    <row r="3" spans="1:11" x14ac:dyDescent="0.3">
      <c r="B3" s="1"/>
    </row>
    <row r="4" spans="1:11" ht="18" x14ac:dyDescent="0.35">
      <c r="B4" s="10" t="s">
        <v>0</v>
      </c>
    </row>
    <row r="5" spans="1:11" ht="34.799999999999997" x14ac:dyDescent="0.35">
      <c r="B5" s="11" t="s">
        <v>14</v>
      </c>
      <c r="C5" s="11" t="s">
        <v>15</v>
      </c>
      <c r="D5" s="39" t="s">
        <v>16</v>
      </c>
      <c r="E5" s="39"/>
    </row>
    <row r="6" spans="1:11" ht="17.399999999999999" x14ac:dyDescent="0.35">
      <c r="B6" s="12">
        <v>10</v>
      </c>
      <c r="C6" s="12">
        <v>10</v>
      </c>
      <c r="D6" s="40">
        <v>80</v>
      </c>
      <c r="E6" s="40"/>
      <c r="G6" s="50" t="s">
        <v>47</v>
      </c>
      <c r="H6" s="50"/>
      <c r="I6" s="50"/>
      <c r="J6" s="50"/>
    </row>
    <row r="7" spans="1:11" ht="17.399999999999999" x14ac:dyDescent="0.35">
      <c r="B7" s="52"/>
      <c r="C7" s="52"/>
      <c r="D7" s="52"/>
      <c r="E7" s="52"/>
      <c r="G7" s="51"/>
      <c r="H7" s="51"/>
      <c r="I7" s="51"/>
      <c r="J7" s="51"/>
    </row>
    <row r="8" spans="1:11" s="10" customFormat="1" ht="18" x14ac:dyDescent="0.35">
      <c r="B8" s="53" t="s">
        <v>48</v>
      </c>
      <c r="C8" s="53"/>
      <c r="J8" s="54"/>
      <c r="K8" s="55"/>
    </row>
    <row r="9" spans="1:11" x14ac:dyDescent="0.3">
      <c r="B9" s="38" t="s">
        <v>5</v>
      </c>
      <c r="C9" s="38"/>
      <c r="D9" s="41" t="s">
        <v>3</v>
      </c>
      <c r="E9" s="41"/>
      <c r="F9" s="41"/>
      <c r="G9" s="41"/>
      <c r="H9" s="41"/>
      <c r="I9" s="41"/>
      <c r="J9" s="41"/>
    </row>
    <row r="10" spans="1:11" ht="57.6" x14ac:dyDescent="0.3">
      <c r="B10" s="14" t="s">
        <v>1</v>
      </c>
      <c r="C10" s="14" t="s">
        <v>2</v>
      </c>
      <c r="D10" s="15" t="s">
        <v>36</v>
      </c>
      <c r="E10" s="15" t="s">
        <v>35</v>
      </c>
      <c r="F10" s="15" t="s">
        <v>37</v>
      </c>
      <c r="G10" s="15" t="s">
        <v>44</v>
      </c>
      <c r="H10" s="15" t="s">
        <v>45</v>
      </c>
      <c r="I10" s="15" t="s">
        <v>46</v>
      </c>
      <c r="J10" s="9" t="s">
        <v>4</v>
      </c>
    </row>
    <row r="11" spans="1:11" ht="18" x14ac:dyDescent="0.35">
      <c r="A11" s="19">
        <v>1</v>
      </c>
      <c r="B11" s="8" t="s">
        <v>19</v>
      </c>
      <c r="C11" s="8" t="s">
        <v>21</v>
      </c>
      <c r="D11" s="7">
        <v>8</v>
      </c>
      <c r="E11" s="7">
        <v>7.92</v>
      </c>
      <c r="F11" s="7">
        <v>8.5</v>
      </c>
      <c r="G11" s="36">
        <f>AVERAGE(D11:F11)</f>
        <v>8.14</v>
      </c>
      <c r="H11" s="36">
        <f>D11*$B$6%+E11*$C$6%+F11*$D$6%</f>
        <v>8.3920000000000012</v>
      </c>
      <c r="I11" s="7">
        <v>0</v>
      </c>
      <c r="J11" s="3">
        <f>IF(I11=1,ROUNDDOWN(H11,0),ROUND(H11,0))</f>
        <v>8</v>
      </c>
    </row>
    <row r="12" spans="1:11" ht="18" x14ac:dyDescent="0.35">
      <c r="A12" s="19">
        <v>2</v>
      </c>
      <c r="B12" s="8" t="s">
        <v>18</v>
      </c>
      <c r="C12" s="8" t="s">
        <v>20</v>
      </c>
      <c r="D12" s="7">
        <v>6.24</v>
      </c>
      <c r="E12" s="7">
        <v>8</v>
      </c>
      <c r="F12" s="7">
        <v>9</v>
      </c>
      <c r="G12" s="36">
        <f t="shared" ref="G12:G40" si="0">AVERAGE(D12:F12)</f>
        <v>7.746666666666667</v>
      </c>
      <c r="H12" s="36">
        <f t="shared" ref="H12:H40" si="1">D12*$B$6%+E12*$C$6%+F12*$D$6%</f>
        <v>8.6240000000000006</v>
      </c>
      <c r="I12" s="7">
        <v>1</v>
      </c>
      <c r="J12" s="3">
        <f t="shared" ref="J12:J40" si="2">IF(I12=1,ROUNDDOWN(H12,0),ROUND(H12,0))</f>
        <v>8</v>
      </c>
    </row>
    <row r="13" spans="1:11" ht="18" x14ac:dyDescent="0.35">
      <c r="A13" s="19">
        <v>3</v>
      </c>
      <c r="B13" s="8" t="s">
        <v>42</v>
      </c>
      <c r="C13" s="8" t="s">
        <v>43</v>
      </c>
      <c r="D13" s="7">
        <v>6.25</v>
      </c>
      <c r="E13" s="7">
        <v>6.21</v>
      </c>
      <c r="F13" s="7">
        <v>6.6</v>
      </c>
      <c r="G13" s="36">
        <f t="shared" si="0"/>
        <v>6.3533333333333344</v>
      </c>
      <c r="H13" s="36">
        <f t="shared" si="1"/>
        <v>6.5259999999999998</v>
      </c>
      <c r="I13" s="7">
        <v>1</v>
      </c>
      <c r="J13" s="3">
        <f t="shared" si="2"/>
        <v>6</v>
      </c>
    </row>
    <row r="14" spans="1:11" ht="18" x14ac:dyDescent="0.35">
      <c r="A14" s="19">
        <v>4</v>
      </c>
      <c r="B14" s="8"/>
      <c r="C14" s="8"/>
      <c r="D14" s="7">
        <v>6</v>
      </c>
      <c r="E14" s="7">
        <v>6</v>
      </c>
      <c r="F14" s="7">
        <v>5.6</v>
      </c>
      <c r="G14" s="36">
        <f t="shared" si="0"/>
        <v>5.8666666666666671</v>
      </c>
      <c r="H14" s="36">
        <f t="shared" si="1"/>
        <v>5.68</v>
      </c>
      <c r="I14" s="7">
        <v>1</v>
      </c>
      <c r="J14" s="3">
        <f t="shared" si="2"/>
        <v>5</v>
      </c>
    </row>
    <row r="15" spans="1:11" ht="18" x14ac:dyDescent="0.35">
      <c r="A15" s="19">
        <v>5</v>
      </c>
      <c r="B15" s="8"/>
      <c r="C15" s="8"/>
      <c r="D15" s="7">
        <v>5</v>
      </c>
      <c r="E15" s="7">
        <v>5</v>
      </c>
      <c r="F15" s="7">
        <v>6</v>
      </c>
      <c r="G15" s="36">
        <f t="shared" si="0"/>
        <v>5.333333333333333</v>
      </c>
      <c r="H15" s="36">
        <f t="shared" si="1"/>
        <v>5.8000000000000007</v>
      </c>
      <c r="I15" s="7"/>
      <c r="J15" s="3">
        <f t="shared" si="2"/>
        <v>6</v>
      </c>
    </row>
    <row r="16" spans="1:11" ht="18" x14ac:dyDescent="0.35">
      <c r="A16" s="19">
        <v>6</v>
      </c>
      <c r="B16" s="8"/>
      <c r="C16" s="8"/>
      <c r="D16" s="7"/>
      <c r="E16" s="7"/>
      <c r="F16" s="7"/>
      <c r="G16" s="36" t="e">
        <f t="shared" si="0"/>
        <v>#DIV/0!</v>
      </c>
      <c r="H16" s="36">
        <f t="shared" si="1"/>
        <v>0</v>
      </c>
      <c r="I16" s="7"/>
      <c r="J16" s="3">
        <f t="shared" si="2"/>
        <v>0</v>
      </c>
    </row>
    <row r="17" spans="1:10" ht="18" x14ac:dyDescent="0.35">
      <c r="A17" s="19">
        <v>7</v>
      </c>
      <c r="B17" s="8"/>
      <c r="C17" s="8"/>
      <c r="D17" s="7"/>
      <c r="E17" s="7"/>
      <c r="F17" s="7"/>
      <c r="G17" s="36" t="e">
        <f t="shared" si="0"/>
        <v>#DIV/0!</v>
      </c>
      <c r="H17" s="36">
        <f t="shared" si="1"/>
        <v>0</v>
      </c>
      <c r="I17" s="7"/>
      <c r="J17" s="3">
        <f t="shared" si="2"/>
        <v>0</v>
      </c>
    </row>
    <row r="18" spans="1:10" ht="18" x14ac:dyDescent="0.35">
      <c r="A18" s="19">
        <v>8</v>
      </c>
      <c r="B18" s="8"/>
      <c r="C18" s="8"/>
      <c r="D18" s="7"/>
      <c r="E18" s="7"/>
      <c r="F18" s="7"/>
      <c r="G18" s="36" t="e">
        <f t="shared" si="0"/>
        <v>#DIV/0!</v>
      </c>
      <c r="H18" s="36">
        <f t="shared" si="1"/>
        <v>0</v>
      </c>
      <c r="I18" s="7"/>
      <c r="J18" s="3">
        <f t="shared" si="2"/>
        <v>0</v>
      </c>
    </row>
    <row r="19" spans="1:10" ht="18" x14ac:dyDescent="0.35">
      <c r="A19" s="19">
        <v>9</v>
      </c>
      <c r="B19" s="8"/>
      <c r="C19" s="8"/>
      <c r="D19" s="7"/>
      <c r="E19" s="7"/>
      <c r="F19" s="7"/>
      <c r="G19" s="36" t="e">
        <f t="shared" si="0"/>
        <v>#DIV/0!</v>
      </c>
      <c r="H19" s="36">
        <f t="shared" si="1"/>
        <v>0</v>
      </c>
      <c r="I19" s="7"/>
      <c r="J19" s="3">
        <f t="shared" si="2"/>
        <v>0</v>
      </c>
    </row>
    <row r="20" spans="1:10" ht="18" x14ac:dyDescent="0.35">
      <c r="A20" s="19">
        <v>10</v>
      </c>
      <c r="B20" s="8"/>
      <c r="C20" s="8"/>
      <c r="D20" s="7"/>
      <c r="E20" s="7"/>
      <c r="F20" s="7"/>
      <c r="G20" s="36" t="e">
        <f t="shared" si="0"/>
        <v>#DIV/0!</v>
      </c>
      <c r="H20" s="36">
        <f t="shared" si="1"/>
        <v>0</v>
      </c>
      <c r="I20" s="7"/>
      <c r="J20" s="3">
        <f t="shared" si="2"/>
        <v>0</v>
      </c>
    </row>
    <row r="21" spans="1:10" ht="18" x14ac:dyDescent="0.35">
      <c r="A21" s="19">
        <v>11</v>
      </c>
      <c r="B21" s="8"/>
      <c r="C21" s="8"/>
      <c r="D21" s="7"/>
      <c r="E21" s="7"/>
      <c r="F21" s="7"/>
      <c r="G21" s="36" t="e">
        <f t="shared" si="0"/>
        <v>#DIV/0!</v>
      </c>
      <c r="H21" s="36">
        <f t="shared" si="1"/>
        <v>0</v>
      </c>
      <c r="I21" s="7"/>
      <c r="J21" s="3">
        <f t="shared" si="2"/>
        <v>0</v>
      </c>
    </row>
    <row r="22" spans="1:10" ht="18" x14ac:dyDescent="0.35">
      <c r="A22" s="19">
        <v>12</v>
      </c>
      <c r="B22" s="8"/>
      <c r="C22" s="8"/>
      <c r="D22" s="7"/>
      <c r="E22" s="7"/>
      <c r="F22" s="7"/>
      <c r="G22" s="36" t="e">
        <f t="shared" si="0"/>
        <v>#DIV/0!</v>
      </c>
      <c r="H22" s="36">
        <f t="shared" si="1"/>
        <v>0</v>
      </c>
      <c r="I22" s="7"/>
      <c r="J22" s="3">
        <f t="shared" si="2"/>
        <v>0</v>
      </c>
    </row>
    <row r="23" spans="1:10" ht="18" x14ac:dyDescent="0.35">
      <c r="A23" s="19">
        <v>13</v>
      </c>
      <c r="B23" s="8"/>
      <c r="C23" s="8"/>
      <c r="D23" s="7"/>
      <c r="E23" s="7"/>
      <c r="F23" s="7"/>
      <c r="G23" s="36" t="e">
        <f t="shared" si="0"/>
        <v>#DIV/0!</v>
      </c>
      <c r="H23" s="36">
        <f t="shared" si="1"/>
        <v>0</v>
      </c>
      <c r="I23" s="7"/>
      <c r="J23" s="3">
        <f t="shared" si="2"/>
        <v>0</v>
      </c>
    </row>
    <row r="24" spans="1:10" ht="18" x14ac:dyDescent="0.35">
      <c r="A24" s="19">
        <v>14</v>
      </c>
      <c r="B24" s="8"/>
      <c r="C24" s="8"/>
      <c r="D24" s="7"/>
      <c r="E24" s="7"/>
      <c r="F24" s="7"/>
      <c r="G24" s="36" t="e">
        <f t="shared" si="0"/>
        <v>#DIV/0!</v>
      </c>
      <c r="H24" s="36">
        <f t="shared" si="1"/>
        <v>0</v>
      </c>
      <c r="I24" s="7"/>
      <c r="J24" s="3">
        <f t="shared" si="2"/>
        <v>0</v>
      </c>
    </row>
    <row r="25" spans="1:10" ht="18" x14ac:dyDescent="0.35">
      <c r="A25" s="19">
        <v>15</v>
      </c>
      <c r="B25" s="8"/>
      <c r="C25" s="8"/>
      <c r="D25" s="7"/>
      <c r="E25" s="7"/>
      <c r="F25" s="7"/>
      <c r="G25" s="36" t="e">
        <f t="shared" si="0"/>
        <v>#DIV/0!</v>
      </c>
      <c r="H25" s="36">
        <f t="shared" si="1"/>
        <v>0</v>
      </c>
      <c r="I25" s="7"/>
      <c r="J25" s="3">
        <f t="shared" si="2"/>
        <v>0</v>
      </c>
    </row>
    <row r="26" spans="1:10" ht="18" x14ac:dyDescent="0.35">
      <c r="A26" s="19">
        <v>16</v>
      </c>
      <c r="B26" s="8"/>
      <c r="C26" s="8"/>
      <c r="D26" s="7"/>
      <c r="E26" s="7"/>
      <c r="F26" s="7"/>
      <c r="G26" s="36" t="e">
        <f t="shared" si="0"/>
        <v>#DIV/0!</v>
      </c>
      <c r="H26" s="36">
        <f t="shared" si="1"/>
        <v>0</v>
      </c>
      <c r="I26" s="7"/>
      <c r="J26" s="3">
        <f t="shared" si="2"/>
        <v>0</v>
      </c>
    </row>
    <row r="27" spans="1:10" ht="18" x14ac:dyDescent="0.35">
      <c r="A27" s="19">
        <v>17</v>
      </c>
      <c r="B27" s="8"/>
      <c r="C27" s="8"/>
      <c r="D27" s="7"/>
      <c r="E27" s="7"/>
      <c r="F27" s="7"/>
      <c r="G27" s="36" t="e">
        <f t="shared" si="0"/>
        <v>#DIV/0!</v>
      </c>
      <c r="H27" s="36">
        <f t="shared" si="1"/>
        <v>0</v>
      </c>
      <c r="I27" s="7"/>
      <c r="J27" s="3">
        <f t="shared" si="2"/>
        <v>0</v>
      </c>
    </row>
    <row r="28" spans="1:10" ht="18" x14ac:dyDescent="0.35">
      <c r="A28" s="19">
        <v>18</v>
      </c>
      <c r="B28" s="8"/>
      <c r="C28" s="8"/>
      <c r="D28" s="7"/>
      <c r="E28" s="7"/>
      <c r="F28" s="7"/>
      <c r="G28" s="36" t="e">
        <f t="shared" si="0"/>
        <v>#DIV/0!</v>
      </c>
      <c r="H28" s="36">
        <f t="shared" si="1"/>
        <v>0</v>
      </c>
      <c r="I28" s="7"/>
      <c r="J28" s="3">
        <f t="shared" si="2"/>
        <v>0</v>
      </c>
    </row>
    <row r="29" spans="1:10" ht="18" x14ac:dyDescent="0.35">
      <c r="A29" s="19">
        <v>19</v>
      </c>
      <c r="B29" s="8"/>
      <c r="C29" s="8"/>
      <c r="D29" s="7"/>
      <c r="E29" s="7"/>
      <c r="F29" s="7"/>
      <c r="G29" s="36" t="e">
        <f t="shared" si="0"/>
        <v>#DIV/0!</v>
      </c>
      <c r="H29" s="36">
        <f t="shared" si="1"/>
        <v>0</v>
      </c>
      <c r="I29" s="7"/>
      <c r="J29" s="3">
        <f t="shared" si="2"/>
        <v>0</v>
      </c>
    </row>
    <row r="30" spans="1:10" ht="18" x14ac:dyDescent="0.35">
      <c r="A30" s="19">
        <v>20</v>
      </c>
      <c r="B30" s="8"/>
      <c r="C30" s="8"/>
      <c r="D30" s="7"/>
      <c r="E30" s="7"/>
      <c r="F30" s="7"/>
      <c r="G30" s="36" t="e">
        <f t="shared" si="0"/>
        <v>#DIV/0!</v>
      </c>
      <c r="H30" s="36">
        <f t="shared" si="1"/>
        <v>0</v>
      </c>
      <c r="I30" s="7"/>
      <c r="J30" s="3">
        <f t="shared" si="2"/>
        <v>0</v>
      </c>
    </row>
    <row r="31" spans="1:10" ht="18" x14ac:dyDescent="0.35">
      <c r="A31" s="19">
        <v>21</v>
      </c>
      <c r="B31" s="8"/>
      <c r="C31" s="8"/>
      <c r="D31" s="7"/>
      <c r="E31" s="7"/>
      <c r="F31" s="7"/>
      <c r="G31" s="36" t="e">
        <f t="shared" si="0"/>
        <v>#DIV/0!</v>
      </c>
      <c r="H31" s="36">
        <f t="shared" si="1"/>
        <v>0</v>
      </c>
      <c r="I31" s="7"/>
      <c r="J31" s="3">
        <f t="shared" si="2"/>
        <v>0</v>
      </c>
    </row>
    <row r="32" spans="1:10" ht="18" x14ac:dyDescent="0.35">
      <c r="A32" s="19">
        <v>22</v>
      </c>
      <c r="B32" s="8"/>
      <c r="C32" s="8"/>
      <c r="D32" s="7"/>
      <c r="E32" s="7"/>
      <c r="F32" s="7"/>
      <c r="G32" s="36" t="e">
        <f t="shared" si="0"/>
        <v>#DIV/0!</v>
      </c>
      <c r="H32" s="36">
        <f t="shared" si="1"/>
        <v>0</v>
      </c>
      <c r="I32" s="7"/>
      <c r="J32" s="3">
        <f t="shared" si="2"/>
        <v>0</v>
      </c>
    </row>
    <row r="33" spans="1:10" ht="18" x14ac:dyDescent="0.35">
      <c r="A33" s="19">
        <v>23</v>
      </c>
      <c r="B33" s="8"/>
      <c r="C33" s="8"/>
      <c r="D33" s="7"/>
      <c r="E33" s="7"/>
      <c r="F33" s="7"/>
      <c r="G33" s="36" t="e">
        <f t="shared" si="0"/>
        <v>#DIV/0!</v>
      </c>
      <c r="H33" s="36">
        <f t="shared" si="1"/>
        <v>0</v>
      </c>
      <c r="I33" s="7"/>
      <c r="J33" s="3">
        <f t="shared" si="2"/>
        <v>0</v>
      </c>
    </row>
    <row r="34" spans="1:10" ht="18" x14ac:dyDescent="0.35">
      <c r="A34" s="19">
        <v>24</v>
      </c>
      <c r="B34" s="8"/>
      <c r="C34" s="8"/>
      <c r="D34" s="7"/>
      <c r="E34" s="7"/>
      <c r="F34" s="7"/>
      <c r="G34" s="36" t="e">
        <f t="shared" si="0"/>
        <v>#DIV/0!</v>
      </c>
      <c r="H34" s="36">
        <f t="shared" si="1"/>
        <v>0</v>
      </c>
      <c r="I34" s="7"/>
      <c r="J34" s="3">
        <f t="shared" si="2"/>
        <v>0</v>
      </c>
    </row>
    <row r="35" spans="1:10" ht="18" x14ac:dyDescent="0.35">
      <c r="A35" s="19">
        <v>25</v>
      </c>
      <c r="B35" s="8"/>
      <c r="C35" s="8"/>
      <c r="D35" s="7"/>
      <c r="E35" s="7"/>
      <c r="F35" s="7"/>
      <c r="G35" s="36" t="e">
        <f t="shared" si="0"/>
        <v>#DIV/0!</v>
      </c>
      <c r="H35" s="36">
        <f t="shared" si="1"/>
        <v>0</v>
      </c>
      <c r="I35" s="7"/>
      <c r="J35" s="3">
        <f t="shared" si="2"/>
        <v>0</v>
      </c>
    </row>
    <row r="36" spans="1:10" ht="18" x14ac:dyDescent="0.35">
      <c r="A36" s="19">
        <v>26</v>
      </c>
      <c r="B36" s="8"/>
      <c r="C36" s="8"/>
      <c r="D36" s="7"/>
      <c r="E36" s="7"/>
      <c r="F36" s="7"/>
      <c r="G36" s="36" t="e">
        <f t="shared" si="0"/>
        <v>#DIV/0!</v>
      </c>
      <c r="H36" s="36">
        <f t="shared" si="1"/>
        <v>0</v>
      </c>
      <c r="I36" s="7"/>
      <c r="J36" s="3">
        <f t="shared" si="2"/>
        <v>0</v>
      </c>
    </row>
    <row r="37" spans="1:10" ht="18" x14ac:dyDescent="0.35">
      <c r="A37" s="19">
        <v>27</v>
      </c>
      <c r="B37" s="8"/>
      <c r="C37" s="8"/>
      <c r="D37" s="7"/>
      <c r="E37" s="7"/>
      <c r="F37" s="7"/>
      <c r="G37" s="36" t="e">
        <f t="shared" si="0"/>
        <v>#DIV/0!</v>
      </c>
      <c r="H37" s="36">
        <f t="shared" si="1"/>
        <v>0</v>
      </c>
      <c r="I37" s="7"/>
      <c r="J37" s="3">
        <f t="shared" si="2"/>
        <v>0</v>
      </c>
    </row>
    <row r="38" spans="1:10" ht="18" x14ac:dyDescent="0.35">
      <c r="A38" s="19">
        <v>28</v>
      </c>
      <c r="B38" s="8"/>
      <c r="C38" s="8"/>
      <c r="D38" s="7"/>
      <c r="E38" s="7"/>
      <c r="F38" s="7"/>
      <c r="G38" s="36" t="e">
        <f t="shared" si="0"/>
        <v>#DIV/0!</v>
      </c>
      <c r="H38" s="36">
        <f t="shared" si="1"/>
        <v>0</v>
      </c>
      <c r="I38" s="7"/>
      <c r="J38" s="3">
        <f t="shared" si="2"/>
        <v>0</v>
      </c>
    </row>
    <row r="39" spans="1:10" ht="18" x14ac:dyDescent="0.35">
      <c r="A39" s="19">
        <v>29</v>
      </c>
      <c r="B39" s="8"/>
      <c r="C39" s="8"/>
      <c r="D39" s="7"/>
      <c r="E39" s="7"/>
      <c r="F39" s="7"/>
      <c r="G39" s="36" t="e">
        <f t="shared" si="0"/>
        <v>#DIV/0!</v>
      </c>
      <c r="H39" s="36">
        <f t="shared" si="1"/>
        <v>0</v>
      </c>
      <c r="I39" s="7"/>
      <c r="J39" s="3">
        <f t="shared" si="2"/>
        <v>0</v>
      </c>
    </row>
    <row r="40" spans="1:10" ht="18" x14ac:dyDescent="0.35">
      <c r="A40" s="19">
        <v>30</v>
      </c>
      <c r="B40" s="8"/>
      <c r="C40" s="8"/>
      <c r="D40" s="7"/>
      <c r="E40" s="7"/>
      <c r="F40" s="7"/>
      <c r="G40" s="36" t="e">
        <f t="shared" si="0"/>
        <v>#DIV/0!</v>
      </c>
      <c r="H40" s="36">
        <f t="shared" si="1"/>
        <v>0</v>
      </c>
      <c r="I40" s="7"/>
      <c r="J40" s="3">
        <f t="shared" si="2"/>
        <v>0</v>
      </c>
    </row>
  </sheetData>
  <mergeCells count="6">
    <mergeCell ref="B9:C9"/>
    <mergeCell ref="D5:E5"/>
    <mergeCell ref="D6:E6"/>
    <mergeCell ref="D9:J9"/>
    <mergeCell ref="G6:J6"/>
    <mergeCell ref="B8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pane xSplit="3" ySplit="5" topLeftCell="D6" activePane="bottomRight" state="frozenSplit"/>
      <selection pane="topRight" activeCell="D1" sqref="D1"/>
      <selection pane="bottomLeft" activeCell="A6" sqref="A6"/>
      <selection pane="bottomRight" activeCell="F9" sqref="F9"/>
    </sheetView>
  </sheetViews>
  <sheetFormatPr defaultColWidth="109.44140625" defaultRowHeight="14.4" x14ac:dyDescent="0.3"/>
  <cols>
    <col min="1" max="1" width="3" bestFit="1" customWidth="1"/>
    <col min="2" max="2" width="19.6640625" customWidth="1"/>
    <col min="3" max="3" width="20.33203125" customWidth="1"/>
    <col min="4" max="4" width="36.109375" bestFit="1" customWidth="1"/>
    <col min="5" max="5" width="31.44140625" customWidth="1"/>
    <col min="6" max="6" width="28" bestFit="1" customWidth="1"/>
    <col min="7" max="7" width="13.44140625" customWidth="1"/>
  </cols>
  <sheetData>
    <row r="1" spans="1:7" ht="25.8" x14ac:dyDescent="0.5">
      <c r="B1" s="4" t="s">
        <v>17</v>
      </c>
    </row>
    <row r="2" spans="1:7" ht="21" x14ac:dyDescent="0.4">
      <c r="B2" s="22" t="s">
        <v>38</v>
      </c>
    </row>
    <row r="3" spans="1:7" x14ac:dyDescent="0.3">
      <c r="B3" s="1"/>
    </row>
    <row r="4" spans="1:7" x14ac:dyDescent="0.3">
      <c r="B4" s="45" t="s">
        <v>5</v>
      </c>
      <c r="C4" s="45"/>
      <c r="D4" s="42" t="s">
        <v>6</v>
      </c>
      <c r="E4" s="43"/>
      <c r="F4" s="43"/>
      <c r="G4" s="44"/>
    </row>
    <row r="5" spans="1:7" ht="57.6" x14ac:dyDescent="0.3">
      <c r="B5" s="18" t="s">
        <v>1</v>
      </c>
      <c r="C5" s="18" t="s">
        <v>2</v>
      </c>
      <c r="D5" s="16" t="s">
        <v>23</v>
      </c>
      <c r="E5" s="16" t="s">
        <v>22</v>
      </c>
      <c r="F5" s="16" t="s">
        <v>24</v>
      </c>
      <c r="G5" s="23" t="s">
        <v>11</v>
      </c>
    </row>
    <row r="6" spans="1:7" ht="18" x14ac:dyDescent="0.35">
      <c r="A6" s="19">
        <v>1</v>
      </c>
      <c r="B6" s="19" t="str">
        <f>IF(Ammissione!B11=0,"",Ammissione!B11)</f>
        <v>BIANCHI</v>
      </c>
      <c r="C6" s="19" t="str">
        <f>IF(Ammissione!C11=0,"",Ammissione!C11)</f>
        <v>MARIA</v>
      </c>
      <c r="D6" s="6">
        <v>8</v>
      </c>
      <c r="E6" s="6">
        <v>8</v>
      </c>
      <c r="F6" s="6">
        <v>9</v>
      </c>
      <c r="G6" s="24">
        <f>IF(ISERROR(AVERAGE(D6:F6)),0,AVERAGE(D6:F6))</f>
        <v>8.3333333333333339</v>
      </c>
    </row>
    <row r="7" spans="1:7" ht="18" x14ac:dyDescent="0.35">
      <c r="A7" s="19">
        <v>2</v>
      </c>
      <c r="B7" s="19" t="str">
        <f>IF(Ammissione!B12=0,"",Ammissione!B12)</f>
        <v>ROSSI</v>
      </c>
      <c r="C7" s="19" t="str">
        <f>IF(Ammissione!C12=0,"",Ammissione!C12)</f>
        <v>MARIO</v>
      </c>
      <c r="D7" s="6">
        <v>8</v>
      </c>
      <c r="E7" s="6">
        <v>9</v>
      </c>
      <c r="F7" s="6">
        <v>9</v>
      </c>
      <c r="G7" s="24">
        <f t="shared" ref="G7:G35" si="0">IF(ISERROR(AVERAGE(D7:F7)),0,AVERAGE(D7:F7))</f>
        <v>8.6666666666666661</v>
      </c>
    </row>
    <row r="8" spans="1:7" ht="18" x14ac:dyDescent="0.35">
      <c r="A8" s="19">
        <v>3</v>
      </c>
      <c r="B8" s="19" t="str">
        <f>IF(Ammissione!B13=0,"",Ammissione!B13)</f>
        <v>SALVO</v>
      </c>
      <c r="C8" s="19" t="str">
        <f>IF(Ammissione!C13=0,"",Ammissione!C13)</f>
        <v>DE SALVO</v>
      </c>
      <c r="D8" s="6">
        <v>7</v>
      </c>
      <c r="E8" s="6">
        <v>6</v>
      </c>
      <c r="F8" s="6">
        <v>6</v>
      </c>
      <c r="G8" s="24">
        <f t="shared" si="0"/>
        <v>6.333333333333333</v>
      </c>
    </row>
    <row r="9" spans="1:7" ht="18" x14ac:dyDescent="0.35">
      <c r="A9" s="19">
        <v>4</v>
      </c>
      <c r="B9" s="19" t="str">
        <f>IF(Ammissione!B14=0,"",Ammissione!B14)</f>
        <v/>
      </c>
      <c r="C9" s="19" t="str">
        <f>IF(Ammissione!C14=0,"",Ammissione!C14)</f>
        <v/>
      </c>
      <c r="D9" s="6"/>
      <c r="E9" s="6"/>
      <c r="F9" s="6"/>
      <c r="G9" s="24">
        <f t="shared" si="0"/>
        <v>0</v>
      </c>
    </row>
    <row r="10" spans="1:7" ht="18" x14ac:dyDescent="0.35">
      <c r="A10" s="19">
        <v>5</v>
      </c>
      <c r="B10" s="19" t="str">
        <f>IF(Ammissione!B15=0,"",Ammissione!B15)</f>
        <v/>
      </c>
      <c r="C10" s="19" t="str">
        <f>IF(Ammissione!C15=0,"",Ammissione!C15)</f>
        <v/>
      </c>
      <c r="D10" s="6"/>
      <c r="E10" s="6"/>
      <c r="F10" s="6"/>
      <c r="G10" s="24">
        <f t="shared" si="0"/>
        <v>0</v>
      </c>
    </row>
    <row r="11" spans="1:7" ht="18" x14ac:dyDescent="0.35">
      <c r="A11" s="19">
        <v>6</v>
      </c>
      <c r="B11" s="19" t="str">
        <f>IF(Ammissione!B16=0,"",Ammissione!B16)</f>
        <v/>
      </c>
      <c r="C11" s="19" t="str">
        <f>IF(Ammissione!C16=0,"",Ammissione!C16)</f>
        <v/>
      </c>
      <c r="D11" s="6"/>
      <c r="E11" s="6"/>
      <c r="F11" s="6"/>
      <c r="G11" s="24">
        <f t="shared" si="0"/>
        <v>0</v>
      </c>
    </row>
    <row r="12" spans="1:7" ht="18" x14ac:dyDescent="0.35">
      <c r="A12" s="19">
        <v>7</v>
      </c>
      <c r="B12" s="19" t="str">
        <f>IF(Ammissione!B17=0,"",Ammissione!B17)</f>
        <v/>
      </c>
      <c r="C12" s="19" t="str">
        <f>IF(Ammissione!C17=0,"",Ammissione!C17)</f>
        <v/>
      </c>
      <c r="D12" s="6"/>
      <c r="E12" s="6"/>
      <c r="F12" s="6"/>
      <c r="G12" s="24">
        <f t="shared" si="0"/>
        <v>0</v>
      </c>
    </row>
    <row r="13" spans="1:7" ht="18" x14ac:dyDescent="0.35">
      <c r="A13" s="19">
        <v>8</v>
      </c>
      <c r="B13" s="19" t="str">
        <f>IF(Ammissione!B18=0,"",Ammissione!B18)</f>
        <v/>
      </c>
      <c r="C13" s="19" t="str">
        <f>IF(Ammissione!C18=0,"",Ammissione!C18)</f>
        <v/>
      </c>
      <c r="D13" s="6"/>
      <c r="E13" s="6"/>
      <c r="F13" s="6"/>
      <c r="G13" s="24">
        <f t="shared" si="0"/>
        <v>0</v>
      </c>
    </row>
    <row r="14" spans="1:7" ht="18" x14ac:dyDescent="0.35">
      <c r="A14" s="19">
        <v>9</v>
      </c>
      <c r="B14" s="19" t="str">
        <f>IF(Ammissione!B19=0,"",Ammissione!B19)</f>
        <v/>
      </c>
      <c r="C14" s="19" t="str">
        <f>IF(Ammissione!C19=0,"",Ammissione!C19)</f>
        <v/>
      </c>
      <c r="D14" s="6"/>
      <c r="E14" s="6"/>
      <c r="F14" s="6"/>
      <c r="G14" s="24">
        <f t="shared" si="0"/>
        <v>0</v>
      </c>
    </row>
    <row r="15" spans="1:7" ht="18" x14ac:dyDescent="0.35">
      <c r="A15" s="19">
        <v>10</v>
      </c>
      <c r="B15" s="19" t="str">
        <f>IF(Ammissione!B20=0,"",Ammissione!B20)</f>
        <v/>
      </c>
      <c r="C15" s="19" t="str">
        <f>IF(Ammissione!C20=0,"",Ammissione!C20)</f>
        <v/>
      </c>
      <c r="D15" s="6"/>
      <c r="E15" s="6"/>
      <c r="F15" s="6"/>
      <c r="G15" s="24">
        <f t="shared" si="0"/>
        <v>0</v>
      </c>
    </row>
    <row r="16" spans="1:7" ht="18" x14ac:dyDescent="0.35">
      <c r="A16" s="19">
        <v>11</v>
      </c>
      <c r="B16" s="19" t="str">
        <f>IF(Ammissione!B21=0,"",Ammissione!B21)</f>
        <v/>
      </c>
      <c r="C16" s="19" t="str">
        <f>IF(Ammissione!C21=0,"",Ammissione!C21)</f>
        <v/>
      </c>
      <c r="D16" s="6"/>
      <c r="E16" s="6"/>
      <c r="F16" s="6"/>
      <c r="G16" s="24">
        <f t="shared" si="0"/>
        <v>0</v>
      </c>
    </row>
    <row r="17" spans="1:7" ht="18" x14ac:dyDescent="0.35">
      <c r="A17" s="19">
        <v>12</v>
      </c>
      <c r="B17" s="19" t="str">
        <f>IF(Ammissione!B22=0,"",Ammissione!B22)</f>
        <v/>
      </c>
      <c r="C17" s="19" t="str">
        <f>IF(Ammissione!C22=0,"",Ammissione!C22)</f>
        <v/>
      </c>
      <c r="D17" s="6"/>
      <c r="E17" s="6"/>
      <c r="F17" s="6"/>
      <c r="G17" s="24">
        <f t="shared" si="0"/>
        <v>0</v>
      </c>
    </row>
    <row r="18" spans="1:7" ht="18" x14ac:dyDescent="0.35">
      <c r="A18" s="19">
        <v>13</v>
      </c>
      <c r="B18" s="19" t="str">
        <f>IF(Ammissione!B23=0,"",Ammissione!B23)</f>
        <v/>
      </c>
      <c r="C18" s="19" t="str">
        <f>IF(Ammissione!C23=0,"",Ammissione!C23)</f>
        <v/>
      </c>
      <c r="D18" s="6"/>
      <c r="E18" s="6"/>
      <c r="F18" s="6"/>
      <c r="G18" s="24">
        <f t="shared" si="0"/>
        <v>0</v>
      </c>
    </row>
    <row r="19" spans="1:7" ht="18" x14ac:dyDescent="0.35">
      <c r="A19" s="19">
        <v>14</v>
      </c>
      <c r="B19" s="19" t="str">
        <f>IF(Ammissione!B24=0,"",Ammissione!B24)</f>
        <v/>
      </c>
      <c r="C19" s="19" t="str">
        <f>IF(Ammissione!C24=0,"",Ammissione!C24)</f>
        <v/>
      </c>
      <c r="D19" s="6"/>
      <c r="E19" s="6"/>
      <c r="F19" s="6"/>
      <c r="G19" s="24">
        <f t="shared" si="0"/>
        <v>0</v>
      </c>
    </row>
    <row r="20" spans="1:7" ht="18" x14ac:dyDescent="0.35">
      <c r="A20" s="19">
        <v>15</v>
      </c>
      <c r="B20" s="19" t="str">
        <f>IF(Ammissione!B25=0,"",Ammissione!B25)</f>
        <v/>
      </c>
      <c r="C20" s="19" t="str">
        <f>IF(Ammissione!C25=0,"",Ammissione!C25)</f>
        <v/>
      </c>
      <c r="D20" s="6"/>
      <c r="E20" s="6"/>
      <c r="F20" s="6"/>
      <c r="G20" s="24">
        <f t="shared" si="0"/>
        <v>0</v>
      </c>
    </row>
    <row r="21" spans="1:7" ht="18" x14ac:dyDescent="0.35">
      <c r="A21" s="19">
        <v>16</v>
      </c>
      <c r="B21" s="19" t="str">
        <f>IF(Ammissione!B26=0,"",Ammissione!B26)</f>
        <v/>
      </c>
      <c r="C21" s="19" t="str">
        <f>IF(Ammissione!C26=0,"",Ammissione!C26)</f>
        <v/>
      </c>
      <c r="D21" s="6"/>
      <c r="E21" s="6"/>
      <c r="F21" s="6"/>
      <c r="G21" s="24">
        <f t="shared" si="0"/>
        <v>0</v>
      </c>
    </row>
    <row r="22" spans="1:7" ht="18" x14ac:dyDescent="0.35">
      <c r="A22" s="19">
        <v>17</v>
      </c>
      <c r="B22" s="19" t="str">
        <f>IF(Ammissione!B27=0,"",Ammissione!B27)</f>
        <v/>
      </c>
      <c r="C22" s="19" t="str">
        <f>IF(Ammissione!C27=0,"",Ammissione!C27)</f>
        <v/>
      </c>
      <c r="D22" s="6"/>
      <c r="E22" s="6"/>
      <c r="F22" s="6"/>
      <c r="G22" s="24">
        <f t="shared" si="0"/>
        <v>0</v>
      </c>
    </row>
    <row r="23" spans="1:7" ht="18" x14ac:dyDescent="0.35">
      <c r="A23" s="19">
        <v>18</v>
      </c>
      <c r="B23" s="19" t="str">
        <f>IF(Ammissione!B28=0,"",Ammissione!B28)</f>
        <v/>
      </c>
      <c r="C23" s="19" t="str">
        <f>IF(Ammissione!C28=0,"",Ammissione!C28)</f>
        <v/>
      </c>
      <c r="D23" s="6"/>
      <c r="E23" s="6"/>
      <c r="F23" s="6"/>
      <c r="G23" s="24">
        <f t="shared" si="0"/>
        <v>0</v>
      </c>
    </row>
    <row r="24" spans="1:7" ht="18" x14ac:dyDescent="0.35">
      <c r="A24" s="19">
        <v>19</v>
      </c>
      <c r="B24" s="19" t="str">
        <f>IF(Ammissione!B29=0,"",Ammissione!B29)</f>
        <v/>
      </c>
      <c r="C24" s="19" t="str">
        <f>IF(Ammissione!C29=0,"",Ammissione!C29)</f>
        <v/>
      </c>
      <c r="D24" s="6"/>
      <c r="E24" s="6"/>
      <c r="F24" s="6"/>
      <c r="G24" s="24">
        <f t="shared" si="0"/>
        <v>0</v>
      </c>
    </row>
    <row r="25" spans="1:7" ht="18" x14ac:dyDescent="0.35">
      <c r="A25" s="19">
        <v>20</v>
      </c>
      <c r="B25" s="19" t="str">
        <f>IF(Ammissione!B30=0,"",Ammissione!B30)</f>
        <v/>
      </c>
      <c r="C25" s="19" t="str">
        <f>IF(Ammissione!C30=0,"",Ammissione!C30)</f>
        <v/>
      </c>
      <c r="D25" s="6"/>
      <c r="E25" s="6"/>
      <c r="F25" s="6"/>
      <c r="G25" s="24">
        <f t="shared" si="0"/>
        <v>0</v>
      </c>
    </row>
    <row r="26" spans="1:7" ht="18" x14ac:dyDescent="0.35">
      <c r="A26" s="19">
        <v>21</v>
      </c>
      <c r="B26" s="19" t="str">
        <f>IF(Ammissione!B31=0,"",Ammissione!B31)</f>
        <v/>
      </c>
      <c r="C26" s="19" t="str">
        <f>IF(Ammissione!C31=0,"",Ammissione!C31)</f>
        <v/>
      </c>
      <c r="D26" s="6"/>
      <c r="E26" s="6"/>
      <c r="F26" s="6"/>
      <c r="G26" s="24">
        <f t="shared" si="0"/>
        <v>0</v>
      </c>
    </row>
    <row r="27" spans="1:7" ht="18" x14ac:dyDescent="0.35">
      <c r="A27" s="19">
        <v>22</v>
      </c>
      <c r="B27" s="19" t="str">
        <f>IF(Ammissione!B32=0,"",Ammissione!B32)</f>
        <v/>
      </c>
      <c r="C27" s="19" t="str">
        <f>IF(Ammissione!C32=0,"",Ammissione!C32)</f>
        <v/>
      </c>
      <c r="D27" s="6"/>
      <c r="E27" s="6"/>
      <c r="F27" s="6"/>
      <c r="G27" s="24">
        <f t="shared" si="0"/>
        <v>0</v>
      </c>
    </row>
    <row r="28" spans="1:7" ht="18" x14ac:dyDescent="0.35">
      <c r="A28" s="19">
        <v>23</v>
      </c>
      <c r="B28" s="19" t="str">
        <f>IF(Ammissione!B33=0,"",Ammissione!B33)</f>
        <v/>
      </c>
      <c r="C28" s="19" t="str">
        <f>IF(Ammissione!C33=0,"",Ammissione!C33)</f>
        <v/>
      </c>
      <c r="D28" s="6"/>
      <c r="E28" s="6"/>
      <c r="F28" s="6"/>
      <c r="G28" s="24">
        <f t="shared" si="0"/>
        <v>0</v>
      </c>
    </row>
    <row r="29" spans="1:7" ht="18" x14ac:dyDescent="0.35">
      <c r="A29" s="19">
        <v>24</v>
      </c>
      <c r="B29" s="19" t="str">
        <f>IF(Ammissione!B34=0,"",Ammissione!B34)</f>
        <v/>
      </c>
      <c r="C29" s="19" t="str">
        <f>IF(Ammissione!C34=0,"",Ammissione!C34)</f>
        <v/>
      </c>
      <c r="D29" s="6"/>
      <c r="E29" s="6"/>
      <c r="F29" s="6"/>
      <c r="G29" s="24">
        <f t="shared" si="0"/>
        <v>0</v>
      </c>
    </row>
    <row r="30" spans="1:7" ht="18" x14ac:dyDescent="0.35">
      <c r="A30" s="19">
        <v>25</v>
      </c>
      <c r="B30" s="19" t="str">
        <f>IF(Ammissione!B35=0,"",Ammissione!B35)</f>
        <v/>
      </c>
      <c r="C30" s="19" t="str">
        <f>IF(Ammissione!C35=0,"",Ammissione!C35)</f>
        <v/>
      </c>
      <c r="D30" s="6"/>
      <c r="E30" s="6"/>
      <c r="F30" s="6"/>
      <c r="G30" s="24">
        <f t="shared" si="0"/>
        <v>0</v>
      </c>
    </row>
    <row r="31" spans="1:7" ht="18" x14ac:dyDescent="0.35">
      <c r="A31" s="19">
        <v>26</v>
      </c>
      <c r="B31" s="19" t="str">
        <f>IF(Ammissione!B36=0,"",Ammissione!B36)</f>
        <v/>
      </c>
      <c r="C31" s="19" t="str">
        <f>IF(Ammissione!C36=0,"",Ammissione!C36)</f>
        <v/>
      </c>
      <c r="D31" s="6"/>
      <c r="E31" s="6"/>
      <c r="F31" s="6"/>
      <c r="G31" s="24">
        <f t="shared" si="0"/>
        <v>0</v>
      </c>
    </row>
    <row r="32" spans="1:7" ht="18" x14ac:dyDescent="0.35">
      <c r="A32" s="19">
        <v>27</v>
      </c>
      <c r="B32" s="19" t="str">
        <f>IF(Ammissione!B37=0,"",Ammissione!B37)</f>
        <v/>
      </c>
      <c r="C32" s="19" t="str">
        <f>IF(Ammissione!C37=0,"",Ammissione!C37)</f>
        <v/>
      </c>
      <c r="D32" s="6"/>
      <c r="E32" s="6"/>
      <c r="F32" s="6"/>
      <c r="G32" s="24">
        <f t="shared" si="0"/>
        <v>0</v>
      </c>
    </row>
    <row r="33" spans="1:7" ht="18" x14ac:dyDescent="0.35">
      <c r="A33" s="19">
        <v>28</v>
      </c>
      <c r="B33" s="19" t="str">
        <f>IF(Ammissione!B38=0,"",Ammissione!B38)</f>
        <v/>
      </c>
      <c r="C33" s="19" t="str">
        <f>IF(Ammissione!C38=0,"",Ammissione!C38)</f>
        <v/>
      </c>
      <c r="D33" s="6"/>
      <c r="E33" s="6"/>
      <c r="F33" s="6"/>
      <c r="G33" s="24">
        <f t="shared" si="0"/>
        <v>0</v>
      </c>
    </row>
    <row r="34" spans="1:7" ht="18" x14ac:dyDescent="0.35">
      <c r="A34" s="19">
        <v>29</v>
      </c>
      <c r="B34" s="19" t="str">
        <f>IF(Ammissione!B39=0,"",Ammissione!B39)</f>
        <v/>
      </c>
      <c r="C34" s="19" t="str">
        <f>IF(Ammissione!C39=0,"",Ammissione!C39)</f>
        <v/>
      </c>
      <c r="D34" s="6"/>
      <c r="E34" s="6"/>
      <c r="F34" s="6"/>
      <c r="G34" s="24">
        <f t="shared" si="0"/>
        <v>0</v>
      </c>
    </row>
    <row r="35" spans="1:7" ht="18" x14ac:dyDescent="0.35">
      <c r="A35" s="19">
        <v>30</v>
      </c>
      <c r="B35" s="19" t="str">
        <f>IF(Ammissione!B40=0,"",Ammissione!B40)</f>
        <v/>
      </c>
      <c r="C35" s="19" t="str">
        <f>IF(Ammissione!C40=0,"",Ammissione!C40)</f>
        <v/>
      </c>
      <c r="D35" s="6"/>
      <c r="E35" s="6"/>
      <c r="F35" s="6"/>
      <c r="G35" s="24">
        <f t="shared" si="0"/>
        <v>0</v>
      </c>
    </row>
  </sheetData>
  <mergeCells count="2">
    <mergeCell ref="D4:G4"/>
    <mergeCell ref="B4:C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5"/>
  <sheetViews>
    <sheetView workbookViewId="0">
      <pane xSplit="3" ySplit="5" topLeftCell="D6" activePane="bottomRight" state="frozenSplit"/>
      <selection pane="topRight" activeCell="D1" sqref="D1"/>
      <selection pane="bottomLeft" activeCell="A6" sqref="A6"/>
      <selection pane="bottomRight" activeCell="E9" sqref="E9"/>
    </sheetView>
  </sheetViews>
  <sheetFormatPr defaultColWidth="109.44140625" defaultRowHeight="14.4" x14ac:dyDescent="0.3"/>
  <cols>
    <col min="1" max="1" width="3" bestFit="1" customWidth="1"/>
    <col min="2" max="2" width="21.5546875" customWidth="1"/>
    <col min="3" max="3" width="21.88671875" customWidth="1"/>
    <col min="4" max="4" width="23.88671875" bestFit="1" customWidth="1"/>
    <col min="5" max="5" width="25" bestFit="1" customWidth="1"/>
    <col min="6" max="6" width="24.6640625" bestFit="1" customWidth="1"/>
    <col min="7" max="7" width="13.5546875" customWidth="1"/>
  </cols>
  <sheetData>
    <row r="1" spans="1:7" ht="25.8" x14ac:dyDescent="0.5">
      <c r="B1" s="4" t="s">
        <v>17</v>
      </c>
    </row>
    <row r="2" spans="1:7" ht="21" x14ac:dyDescent="0.4">
      <c r="B2" s="22" t="s">
        <v>38</v>
      </c>
    </row>
    <row r="3" spans="1:7" x14ac:dyDescent="0.3">
      <c r="B3" s="1"/>
    </row>
    <row r="4" spans="1:7" x14ac:dyDescent="0.3">
      <c r="B4" s="45" t="s">
        <v>5</v>
      </c>
      <c r="C4" s="45"/>
      <c r="D4" s="46" t="s">
        <v>7</v>
      </c>
      <c r="E4" s="46"/>
      <c r="F4" s="46"/>
      <c r="G4" s="46"/>
    </row>
    <row r="5" spans="1:7" ht="57.6" x14ac:dyDescent="0.3">
      <c r="B5" s="18" t="s">
        <v>1</v>
      </c>
      <c r="C5" s="18" t="s">
        <v>2</v>
      </c>
      <c r="D5" s="25" t="s">
        <v>25</v>
      </c>
      <c r="E5" s="25" t="s">
        <v>26</v>
      </c>
      <c r="F5" s="25" t="s">
        <v>27</v>
      </c>
      <c r="G5" s="13" t="s">
        <v>10</v>
      </c>
    </row>
    <row r="6" spans="1:7" ht="18" x14ac:dyDescent="0.35">
      <c r="A6" s="19">
        <v>1</v>
      </c>
      <c r="B6" s="19" t="str">
        <f>IF(Ammissione!B11=0,"",Ammissione!B11)</f>
        <v>BIANCHI</v>
      </c>
      <c r="C6" s="19" t="str">
        <f>IF(Ammissione!C11=0,"",Ammissione!C11)</f>
        <v>MARIA</v>
      </c>
      <c r="D6" s="26">
        <v>8</v>
      </c>
      <c r="E6" s="26">
        <v>7</v>
      </c>
      <c r="F6" s="26">
        <v>7</v>
      </c>
      <c r="G6" s="27">
        <f>IF(ISERROR(AVERAGE(D6:F6)),0,AVERAGE(D6:F6))</f>
        <v>7.333333333333333</v>
      </c>
    </row>
    <row r="7" spans="1:7" ht="18" x14ac:dyDescent="0.35">
      <c r="A7" s="19">
        <v>2</v>
      </c>
      <c r="B7" s="19" t="str">
        <f>IF(Ammissione!B12=0,"",Ammissione!B12)</f>
        <v>ROSSI</v>
      </c>
      <c r="C7" s="19" t="str">
        <f>IF(Ammissione!C12=0,"",Ammissione!C12)</f>
        <v>MARIO</v>
      </c>
      <c r="D7" s="26">
        <v>7</v>
      </c>
      <c r="E7" s="26">
        <v>9</v>
      </c>
      <c r="F7" s="26">
        <v>9</v>
      </c>
      <c r="G7" s="27">
        <f t="shared" ref="G7:G35" si="0">IF(ISERROR(AVERAGE(D7:F7)),0,AVERAGE(D7:F7))</f>
        <v>8.3333333333333339</v>
      </c>
    </row>
    <row r="8" spans="1:7" ht="18" x14ac:dyDescent="0.35">
      <c r="A8" s="19">
        <v>3</v>
      </c>
      <c r="B8" s="19" t="str">
        <f>IF(Ammissione!B13=0,"",Ammissione!B13)</f>
        <v>SALVO</v>
      </c>
      <c r="C8" s="19" t="str">
        <f>IF(Ammissione!C13=0,"",Ammissione!C13)</f>
        <v>DE SALVO</v>
      </c>
      <c r="D8" s="26">
        <v>7</v>
      </c>
      <c r="E8" s="26">
        <v>6</v>
      </c>
      <c r="F8" s="26">
        <v>7</v>
      </c>
      <c r="G8" s="27">
        <f t="shared" si="0"/>
        <v>6.666666666666667</v>
      </c>
    </row>
    <row r="9" spans="1:7" ht="18" x14ac:dyDescent="0.35">
      <c r="A9" s="19">
        <v>4</v>
      </c>
      <c r="B9" s="19" t="str">
        <f>IF(Ammissione!B14=0,"",Ammissione!B14)</f>
        <v/>
      </c>
      <c r="C9" s="19" t="str">
        <f>IF(Ammissione!C14=0,"",Ammissione!C14)</f>
        <v/>
      </c>
      <c r="D9" s="26"/>
      <c r="E9" s="26"/>
      <c r="F9" s="26"/>
      <c r="G9" s="27">
        <f t="shared" si="0"/>
        <v>0</v>
      </c>
    </row>
    <row r="10" spans="1:7" ht="18" x14ac:dyDescent="0.35">
      <c r="A10" s="19">
        <v>5</v>
      </c>
      <c r="B10" s="19" t="str">
        <f>IF(Ammissione!B15=0,"",Ammissione!B15)</f>
        <v/>
      </c>
      <c r="C10" s="19" t="str">
        <f>IF(Ammissione!C15=0,"",Ammissione!C15)</f>
        <v/>
      </c>
      <c r="D10" s="26"/>
      <c r="E10" s="26"/>
      <c r="F10" s="26"/>
      <c r="G10" s="27">
        <f t="shared" si="0"/>
        <v>0</v>
      </c>
    </row>
    <row r="11" spans="1:7" ht="18" x14ac:dyDescent="0.35">
      <c r="A11" s="19">
        <v>6</v>
      </c>
      <c r="B11" s="19" t="str">
        <f>IF(Ammissione!B16=0,"",Ammissione!B16)</f>
        <v/>
      </c>
      <c r="C11" s="19" t="str">
        <f>IF(Ammissione!C16=0,"",Ammissione!C16)</f>
        <v/>
      </c>
      <c r="D11" s="26"/>
      <c r="E11" s="26"/>
      <c r="F11" s="26"/>
      <c r="G11" s="27">
        <f t="shared" si="0"/>
        <v>0</v>
      </c>
    </row>
    <row r="12" spans="1:7" ht="18" x14ac:dyDescent="0.35">
      <c r="A12" s="19">
        <v>7</v>
      </c>
      <c r="B12" s="19" t="str">
        <f>IF(Ammissione!B17=0,"",Ammissione!B17)</f>
        <v/>
      </c>
      <c r="C12" s="19" t="str">
        <f>IF(Ammissione!C17=0,"",Ammissione!C17)</f>
        <v/>
      </c>
      <c r="D12" s="26"/>
      <c r="E12" s="26"/>
      <c r="F12" s="26"/>
      <c r="G12" s="27">
        <f t="shared" si="0"/>
        <v>0</v>
      </c>
    </row>
    <row r="13" spans="1:7" ht="18" x14ac:dyDescent="0.35">
      <c r="A13" s="19">
        <v>8</v>
      </c>
      <c r="B13" s="19" t="str">
        <f>IF(Ammissione!B18=0,"",Ammissione!B18)</f>
        <v/>
      </c>
      <c r="C13" s="19" t="str">
        <f>IF(Ammissione!C18=0,"",Ammissione!C18)</f>
        <v/>
      </c>
      <c r="D13" s="26"/>
      <c r="E13" s="26"/>
      <c r="F13" s="26"/>
      <c r="G13" s="27">
        <f t="shared" si="0"/>
        <v>0</v>
      </c>
    </row>
    <row r="14" spans="1:7" ht="18" x14ac:dyDescent="0.35">
      <c r="A14" s="19">
        <v>9</v>
      </c>
      <c r="B14" s="19" t="str">
        <f>IF(Ammissione!B19=0,"",Ammissione!B19)</f>
        <v/>
      </c>
      <c r="C14" s="19" t="str">
        <f>IF(Ammissione!C19=0,"",Ammissione!C19)</f>
        <v/>
      </c>
      <c r="D14" s="26"/>
      <c r="E14" s="26"/>
      <c r="F14" s="26"/>
      <c r="G14" s="27">
        <f t="shared" si="0"/>
        <v>0</v>
      </c>
    </row>
    <row r="15" spans="1:7" ht="18" x14ac:dyDescent="0.35">
      <c r="A15" s="19">
        <v>10</v>
      </c>
      <c r="B15" s="19" t="str">
        <f>IF(Ammissione!B20=0,"",Ammissione!B20)</f>
        <v/>
      </c>
      <c r="C15" s="19" t="str">
        <f>IF(Ammissione!C20=0,"",Ammissione!C20)</f>
        <v/>
      </c>
      <c r="D15" s="26"/>
      <c r="E15" s="26"/>
      <c r="F15" s="26"/>
      <c r="G15" s="27">
        <f t="shared" si="0"/>
        <v>0</v>
      </c>
    </row>
    <row r="16" spans="1:7" ht="18" x14ac:dyDescent="0.35">
      <c r="A16" s="19">
        <v>11</v>
      </c>
      <c r="B16" s="19" t="str">
        <f>IF(Ammissione!B21=0,"",Ammissione!B21)</f>
        <v/>
      </c>
      <c r="C16" s="19" t="str">
        <f>IF(Ammissione!C21=0,"",Ammissione!C21)</f>
        <v/>
      </c>
      <c r="D16" s="26"/>
      <c r="E16" s="26"/>
      <c r="F16" s="26"/>
      <c r="G16" s="27">
        <f t="shared" si="0"/>
        <v>0</v>
      </c>
    </row>
    <row r="17" spans="1:7" ht="18" x14ac:dyDescent="0.35">
      <c r="A17" s="19">
        <v>12</v>
      </c>
      <c r="B17" s="19" t="str">
        <f>IF(Ammissione!B22=0,"",Ammissione!B22)</f>
        <v/>
      </c>
      <c r="C17" s="19" t="str">
        <f>IF(Ammissione!C22=0,"",Ammissione!C22)</f>
        <v/>
      </c>
      <c r="D17" s="26"/>
      <c r="E17" s="26"/>
      <c r="F17" s="26"/>
      <c r="G17" s="27">
        <f t="shared" si="0"/>
        <v>0</v>
      </c>
    </row>
    <row r="18" spans="1:7" ht="18" x14ac:dyDescent="0.35">
      <c r="A18" s="19">
        <v>13</v>
      </c>
      <c r="B18" s="19" t="str">
        <f>IF(Ammissione!B23=0,"",Ammissione!B23)</f>
        <v/>
      </c>
      <c r="C18" s="19" t="str">
        <f>IF(Ammissione!C23=0,"",Ammissione!C23)</f>
        <v/>
      </c>
      <c r="D18" s="26"/>
      <c r="E18" s="26"/>
      <c r="F18" s="26"/>
      <c r="G18" s="27">
        <f t="shared" si="0"/>
        <v>0</v>
      </c>
    </row>
    <row r="19" spans="1:7" ht="18" x14ac:dyDescent="0.35">
      <c r="A19" s="19">
        <v>14</v>
      </c>
      <c r="B19" s="19" t="str">
        <f>IF(Ammissione!B24=0,"",Ammissione!B24)</f>
        <v/>
      </c>
      <c r="C19" s="19" t="str">
        <f>IF(Ammissione!C24=0,"",Ammissione!C24)</f>
        <v/>
      </c>
      <c r="D19" s="26"/>
      <c r="E19" s="26"/>
      <c r="F19" s="26"/>
      <c r="G19" s="27">
        <f t="shared" si="0"/>
        <v>0</v>
      </c>
    </row>
    <row r="20" spans="1:7" ht="18" x14ac:dyDescent="0.35">
      <c r="A20" s="19">
        <v>15</v>
      </c>
      <c r="B20" s="19" t="str">
        <f>IF(Ammissione!B25=0,"",Ammissione!B25)</f>
        <v/>
      </c>
      <c r="C20" s="19" t="str">
        <f>IF(Ammissione!C25=0,"",Ammissione!C25)</f>
        <v/>
      </c>
      <c r="D20" s="26"/>
      <c r="E20" s="26"/>
      <c r="F20" s="26"/>
      <c r="G20" s="27">
        <f t="shared" si="0"/>
        <v>0</v>
      </c>
    </row>
    <row r="21" spans="1:7" ht="18" x14ac:dyDescent="0.35">
      <c r="A21" s="19">
        <v>16</v>
      </c>
      <c r="B21" s="19" t="str">
        <f>IF(Ammissione!B26=0,"",Ammissione!B26)</f>
        <v/>
      </c>
      <c r="C21" s="19" t="str">
        <f>IF(Ammissione!C26=0,"",Ammissione!C26)</f>
        <v/>
      </c>
      <c r="D21" s="26"/>
      <c r="E21" s="26"/>
      <c r="F21" s="26"/>
      <c r="G21" s="27">
        <f t="shared" si="0"/>
        <v>0</v>
      </c>
    </row>
    <row r="22" spans="1:7" ht="18" x14ac:dyDescent="0.35">
      <c r="A22" s="19">
        <v>17</v>
      </c>
      <c r="B22" s="19" t="str">
        <f>IF(Ammissione!B27=0,"",Ammissione!B27)</f>
        <v/>
      </c>
      <c r="C22" s="19" t="str">
        <f>IF(Ammissione!C27=0,"",Ammissione!C27)</f>
        <v/>
      </c>
      <c r="D22" s="26"/>
      <c r="E22" s="26"/>
      <c r="F22" s="26"/>
      <c r="G22" s="27">
        <f t="shared" si="0"/>
        <v>0</v>
      </c>
    </row>
    <row r="23" spans="1:7" ht="18" x14ac:dyDescent="0.35">
      <c r="A23" s="19">
        <v>18</v>
      </c>
      <c r="B23" s="19" t="str">
        <f>IF(Ammissione!B28=0,"",Ammissione!B28)</f>
        <v/>
      </c>
      <c r="C23" s="19" t="str">
        <f>IF(Ammissione!C28=0,"",Ammissione!C28)</f>
        <v/>
      </c>
      <c r="D23" s="26"/>
      <c r="E23" s="26"/>
      <c r="F23" s="26"/>
      <c r="G23" s="27">
        <f t="shared" si="0"/>
        <v>0</v>
      </c>
    </row>
    <row r="24" spans="1:7" ht="18" x14ac:dyDescent="0.35">
      <c r="A24" s="19">
        <v>19</v>
      </c>
      <c r="B24" s="19" t="str">
        <f>IF(Ammissione!B29=0,"",Ammissione!B29)</f>
        <v/>
      </c>
      <c r="C24" s="19" t="str">
        <f>IF(Ammissione!C29=0,"",Ammissione!C29)</f>
        <v/>
      </c>
      <c r="D24" s="26"/>
      <c r="E24" s="26"/>
      <c r="F24" s="26"/>
      <c r="G24" s="27">
        <f t="shared" si="0"/>
        <v>0</v>
      </c>
    </row>
    <row r="25" spans="1:7" ht="18" x14ac:dyDescent="0.35">
      <c r="A25" s="19">
        <v>20</v>
      </c>
      <c r="B25" s="19" t="str">
        <f>IF(Ammissione!B30=0,"",Ammissione!B30)</f>
        <v/>
      </c>
      <c r="C25" s="19" t="str">
        <f>IF(Ammissione!C30=0,"",Ammissione!C30)</f>
        <v/>
      </c>
      <c r="D25" s="26"/>
      <c r="E25" s="26"/>
      <c r="F25" s="26"/>
      <c r="G25" s="27">
        <f t="shared" si="0"/>
        <v>0</v>
      </c>
    </row>
    <row r="26" spans="1:7" ht="18" x14ac:dyDescent="0.35">
      <c r="A26" s="19">
        <v>21</v>
      </c>
      <c r="B26" s="19" t="str">
        <f>IF(Ammissione!B31=0,"",Ammissione!B31)</f>
        <v/>
      </c>
      <c r="C26" s="19" t="str">
        <f>IF(Ammissione!C31=0,"",Ammissione!C31)</f>
        <v/>
      </c>
      <c r="D26" s="26"/>
      <c r="E26" s="26"/>
      <c r="F26" s="26"/>
      <c r="G26" s="27">
        <f t="shared" si="0"/>
        <v>0</v>
      </c>
    </row>
    <row r="27" spans="1:7" ht="18" x14ac:dyDescent="0.35">
      <c r="A27" s="19">
        <v>22</v>
      </c>
      <c r="B27" s="19" t="str">
        <f>IF(Ammissione!B32=0,"",Ammissione!B32)</f>
        <v/>
      </c>
      <c r="C27" s="19" t="str">
        <f>IF(Ammissione!C32=0,"",Ammissione!C32)</f>
        <v/>
      </c>
      <c r="D27" s="26"/>
      <c r="E27" s="26"/>
      <c r="F27" s="26"/>
      <c r="G27" s="27">
        <f t="shared" si="0"/>
        <v>0</v>
      </c>
    </row>
    <row r="28" spans="1:7" ht="18" x14ac:dyDescent="0.35">
      <c r="A28" s="19">
        <v>23</v>
      </c>
      <c r="B28" s="19" t="str">
        <f>IF(Ammissione!B33=0,"",Ammissione!B33)</f>
        <v/>
      </c>
      <c r="C28" s="19" t="str">
        <f>IF(Ammissione!C33=0,"",Ammissione!C33)</f>
        <v/>
      </c>
      <c r="D28" s="26"/>
      <c r="E28" s="26"/>
      <c r="F28" s="26"/>
      <c r="G28" s="27">
        <f t="shared" si="0"/>
        <v>0</v>
      </c>
    </row>
    <row r="29" spans="1:7" ht="18" x14ac:dyDescent="0.35">
      <c r="A29" s="19">
        <v>24</v>
      </c>
      <c r="B29" s="19" t="str">
        <f>IF(Ammissione!B34=0,"",Ammissione!B34)</f>
        <v/>
      </c>
      <c r="C29" s="19" t="str">
        <f>IF(Ammissione!C34=0,"",Ammissione!C34)</f>
        <v/>
      </c>
      <c r="D29" s="26"/>
      <c r="E29" s="26"/>
      <c r="F29" s="26"/>
      <c r="G29" s="27">
        <f t="shared" si="0"/>
        <v>0</v>
      </c>
    </row>
    <row r="30" spans="1:7" ht="18" x14ac:dyDescent="0.35">
      <c r="A30" s="19">
        <v>25</v>
      </c>
      <c r="B30" s="19" t="str">
        <f>IF(Ammissione!B35=0,"",Ammissione!B35)</f>
        <v/>
      </c>
      <c r="C30" s="19" t="str">
        <f>IF(Ammissione!C35=0,"",Ammissione!C35)</f>
        <v/>
      </c>
      <c r="D30" s="26"/>
      <c r="E30" s="26"/>
      <c r="F30" s="26"/>
      <c r="G30" s="27">
        <f t="shared" si="0"/>
        <v>0</v>
      </c>
    </row>
    <row r="31" spans="1:7" ht="18" x14ac:dyDescent="0.35">
      <c r="A31" s="19">
        <v>26</v>
      </c>
      <c r="B31" s="19" t="str">
        <f>IF(Ammissione!B36=0,"",Ammissione!B36)</f>
        <v/>
      </c>
      <c r="C31" s="19" t="str">
        <f>IF(Ammissione!C36=0,"",Ammissione!C36)</f>
        <v/>
      </c>
      <c r="D31" s="26"/>
      <c r="E31" s="26"/>
      <c r="F31" s="26"/>
      <c r="G31" s="27">
        <f t="shared" si="0"/>
        <v>0</v>
      </c>
    </row>
    <row r="32" spans="1:7" ht="18" x14ac:dyDescent="0.35">
      <c r="A32" s="19">
        <v>27</v>
      </c>
      <c r="B32" s="19" t="str">
        <f>IF(Ammissione!B37=0,"",Ammissione!B37)</f>
        <v/>
      </c>
      <c r="C32" s="19" t="str">
        <f>IF(Ammissione!C37=0,"",Ammissione!C37)</f>
        <v/>
      </c>
      <c r="D32" s="26"/>
      <c r="E32" s="26"/>
      <c r="F32" s="26"/>
      <c r="G32" s="27">
        <f t="shared" si="0"/>
        <v>0</v>
      </c>
    </row>
    <row r="33" spans="1:7" ht="18" x14ac:dyDescent="0.35">
      <c r="A33" s="19">
        <v>28</v>
      </c>
      <c r="B33" s="19" t="str">
        <f>IF(Ammissione!B38=0,"",Ammissione!B38)</f>
        <v/>
      </c>
      <c r="C33" s="19" t="str">
        <f>IF(Ammissione!C38=0,"",Ammissione!C38)</f>
        <v/>
      </c>
      <c r="D33" s="26"/>
      <c r="E33" s="26"/>
      <c r="F33" s="26"/>
      <c r="G33" s="27">
        <f t="shared" si="0"/>
        <v>0</v>
      </c>
    </row>
    <row r="34" spans="1:7" ht="18" x14ac:dyDescent="0.35">
      <c r="A34" s="19">
        <v>29</v>
      </c>
      <c r="B34" s="19" t="str">
        <f>IF(Ammissione!B39=0,"",Ammissione!B39)</f>
        <v/>
      </c>
      <c r="C34" s="19" t="str">
        <f>IF(Ammissione!C39=0,"",Ammissione!C39)</f>
        <v/>
      </c>
      <c r="D34" s="26"/>
      <c r="E34" s="26"/>
      <c r="F34" s="26"/>
      <c r="G34" s="27">
        <f t="shared" si="0"/>
        <v>0</v>
      </c>
    </row>
    <row r="35" spans="1:7" ht="18" x14ac:dyDescent="0.35">
      <c r="A35" s="19">
        <v>30</v>
      </c>
      <c r="B35" s="19" t="str">
        <f>IF(Ammissione!B40=0,"",Ammissione!B40)</f>
        <v/>
      </c>
      <c r="C35" s="19" t="str">
        <f>IF(Ammissione!C40=0,"",Ammissione!C40)</f>
        <v/>
      </c>
      <c r="D35" s="26"/>
      <c r="E35" s="26"/>
      <c r="F35" s="26"/>
      <c r="G35" s="27">
        <f t="shared" si="0"/>
        <v>0</v>
      </c>
    </row>
  </sheetData>
  <mergeCells count="2">
    <mergeCell ref="B4:C4"/>
    <mergeCell ref="D4:G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workbookViewId="0">
      <pane xSplit="3" ySplit="5" topLeftCell="D6" activePane="bottomRight" state="frozenSplit"/>
      <selection pane="topRight" activeCell="D1" sqref="D1"/>
      <selection pane="bottomLeft" activeCell="A6" sqref="A6"/>
      <selection pane="bottomRight" activeCell="J10" sqref="J10"/>
    </sheetView>
  </sheetViews>
  <sheetFormatPr defaultColWidth="109.44140625" defaultRowHeight="14.4" x14ac:dyDescent="0.3"/>
  <cols>
    <col min="1" max="1" width="3" bestFit="1" customWidth="1"/>
    <col min="2" max="2" width="15.33203125" customWidth="1"/>
    <col min="3" max="3" width="15" customWidth="1"/>
    <col min="4" max="4" width="17.109375" customWidth="1"/>
    <col min="5" max="5" width="13.88671875" bestFit="1" customWidth="1"/>
    <col min="6" max="6" width="12.33203125" bestFit="1" customWidth="1"/>
    <col min="7" max="7" width="13.33203125" bestFit="1" customWidth="1"/>
    <col min="8" max="8" width="17.109375" customWidth="1"/>
    <col min="9" max="9" width="13.6640625" bestFit="1" customWidth="1"/>
    <col min="10" max="10" width="17.33203125" bestFit="1" customWidth="1"/>
    <col min="11" max="11" width="9.88671875" customWidth="1"/>
  </cols>
  <sheetData>
    <row r="1" spans="1:11" ht="25.8" x14ac:dyDescent="0.5">
      <c r="B1" s="4" t="s">
        <v>17</v>
      </c>
    </row>
    <row r="2" spans="1:11" ht="21" x14ac:dyDescent="0.4">
      <c r="B2" s="22" t="s">
        <v>40</v>
      </c>
    </row>
    <row r="3" spans="1:11" x14ac:dyDescent="0.3">
      <c r="B3" s="1"/>
    </row>
    <row r="4" spans="1:11" x14ac:dyDescent="0.3">
      <c r="B4" s="45" t="s">
        <v>5</v>
      </c>
      <c r="C4" s="45"/>
      <c r="D4" s="47" t="s">
        <v>8</v>
      </c>
      <c r="E4" s="48"/>
      <c r="F4" s="48"/>
      <c r="G4" s="48"/>
      <c r="H4" s="48"/>
      <c r="I4" s="48"/>
      <c r="J4" s="48"/>
      <c r="K4" s="49"/>
    </row>
    <row r="5" spans="1:11" ht="72" x14ac:dyDescent="0.3">
      <c r="B5" s="18" t="s">
        <v>1</v>
      </c>
      <c r="C5" s="18" t="s">
        <v>2</v>
      </c>
      <c r="D5" s="17" t="s">
        <v>28</v>
      </c>
      <c r="E5" s="17" t="s">
        <v>29</v>
      </c>
      <c r="F5" s="17" t="s">
        <v>30</v>
      </c>
      <c r="G5" s="33" t="s">
        <v>31</v>
      </c>
      <c r="H5" s="33" t="s">
        <v>33</v>
      </c>
      <c r="I5" s="31" t="s">
        <v>32</v>
      </c>
      <c r="J5" s="31" t="s">
        <v>34</v>
      </c>
      <c r="K5" s="23" t="s">
        <v>9</v>
      </c>
    </row>
    <row r="6" spans="1:11" ht="18" x14ac:dyDescent="0.3">
      <c r="A6" s="19">
        <v>1</v>
      </c>
      <c r="B6" s="19" t="str">
        <f>IF(Ammissione!B11=0,"",Ammissione!B11)</f>
        <v>BIANCHI</v>
      </c>
      <c r="C6" s="19" t="str">
        <f>IF(Ammissione!C11=0,"",Ammissione!C11)</f>
        <v>MARIA</v>
      </c>
      <c r="D6" s="5">
        <v>8</v>
      </c>
      <c r="E6" s="5">
        <v>8</v>
      </c>
      <c r="F6" s="5">
        <v>7</v>
      </c>
      <c r="G6" s="34">
        <v>6</v>
      </c>
      <c r="H6" s="34">
        <v>7</v>
      </c>
      <c r="I6" s="32">
        <v>8</v>
      </c>
      <c r="J6" s="32">
        <v>4</v>
      </c>
      <c r="K6" s="23">
        <f>IF(ISERROR(AVERAGE(D6:J6)),0,AVERAGE(D6:J6))</f>
        <v>6.8571428571428568</v>
      </c>
    </row>
    <row r="7" spans="1:11" ht="18" x14ac:dyDescent="0.3">
      <c r="A7" s="19">
        <v>2</v>
      </c>
      <c r="B7" s="19" t="str">
        <f>IF(Ammissione!B12=0,"",Ammissione!B12)</f>
        <v>ROSSI</v>
      </c>
      <c r="C7" s="19" t="str">
        <f>IF(Ammissione!C12=0,"",Ammissione!C12)</f>
        <v>MARIO</v>
      </c>
      <c r="D7" s="5">
        <v>7</v>
      </c>
      <c r="E7" s="5">
        <v>8</v>
      </c>
      <c r="F7" s="5">
        <v>6</v>
      </c>
      <c r="G7" s="34">
        <v>8</v>
      </c>
      <c r="H7" s="34">
        <v>6</v>
      </c>
      <c r="I7" s="32">
        <v>6</v>
      </c>
      <c r="J7" s="32">
        <v>5</v>
      </c>
      <c r="K7" s="23">
        <f t="shared" ref="K7:K35" si="0">IF(ISERROR(AVERAGE(D7:J7)),0,AVERAGE(D7:J7))</f>
        <v>6.5714285714285712</v>
      </c>
    </row>
    <row r="8" spans="1:11" ht="18" x14ac:dyDescent="0.3">
      <c r="A8" s="19">
        <v>3</v>
      </c>
      <c r="B8" s="19" t="str">
        <f>IF(Ammissione!B13=0,"",Ammissione!B13)</f>
        <v>SALVO</v>
      </c>
      <c r="C8" s="19" t="str">
        <f>IF(Ammissione!C13=0,"",Ammissione!C13)</f>
        <v>DE SALVO</v>
      </c>
      <c r="D8" s="5">
        <v>7</v>
      </c>
      <c r="E8" s="5">
        <v>6</v>
      </c>
      <c r="F8" s="5">
        <v>7</v>
      </c>
      <c r="G8" s="34">
        <v>6</v>
      </c>
      <c r="H8" s="34">
        <v>6</v>
      </c>
      <c r="I8" s="32">
        <v>6</v>
      </c>
      <c r="J8" s="32">
        <v>6</v>
      </c>
      <c r="K8" s="23">
        <f t="shared" si="0"/>
        <v>6.2857142857142856</v>
      </c>
    </row>
    <row r="9" spans="1:11" ht="18" x14ac:dyDescent="0.3">
      <c r="A9" s="19">
        <v>4</v>
      </c>
      <c r="B9" s="19" t="str">
        <f>IF(Ammissione!B14=0,"",Ammissione!B14)</f>
        <v/>
      </c>
      <c r="C9" s="19" t="str">
        <f>IF(Ammissione!C14=0,"",Ammissione!C14)</f>
        <v/>
      </c>
      <c r="D9" s="5"/>
      <c r="E9" s="5"/>
      <c r="F9" s="5"/>
      <c r="G9" s="34"/>
      <c r="H9" s="34"/>
      <c r="I9" s="32"/>
      <c r="J9" s="32"/>
      <c r="K9" s="23">
        <f t="shared" si="0"/>
        <v>0</v>
      </c>
    </row>
    <row r="10" spans="1:11" ht="18" x14ac:dyDescent="0.3">
      <c r="A10" s="19">
        <v>5</v>
      </c>
      <c r="B10" s="19" t="str">
        <f>IF(Ammissione!B15=0,"",Ammissione!B15)</f>
        <v/>
      </c>
      <c r="C10" s="19" t="str">
        <f>IF(Ammissione!C15=0,"",Ammissione!C15)</f>
        <v/>
      </c>
      <c r="D10" s="5"/>
      <c r="E10" s="5"/>
      <c r="F10" s="5"/>
      <c r="G10" s="34"/>
      <c r="H10" s="34"/>
      <c r="I10" s="32"/>
      <c r="J10" s="32"/>
      <c r="K10" s="23">
        <f t="shared" si="0"/>
        <v>0</v>
      </c>
    </row>
    <row r="11" spans="1:11" ht="18" x14ac:dyDescent="0.3">
      <c r="A11" s="19">
        <v>6</v>
      </c>
      <c r="B11" s="19" t="str">
        <f>IF(Ammissione!B16=0,"",Ammissione!B16)</f>
        <v/>
      </c>
      <c r="C11" s="19" t="str">
        <f>IF(Ammissione!C16=0,"",Ammissione!C16)</f>
        <v/>
      </c>
      <c r="D11" s="5"/>
      <c r="E11" s="5"/>
      <c r="F11" s="5"/>
      <c r="G11" s="34"/>
      <c r="H11" s="34"/>
      <c r="I11" s="32"/>
      <c r="J11" s="32"/>
      <c r="K11" s="23">
        <f t="shared" si="0"/>
        <v>0</v>
      </c>
    </row>
    <row r="12" spans="1:11" ht="18" x14ac:dyDescent="0.3">
      <c r="A12" s="19">
        <v>7</v>
      </c>
      <c r="B12" s="19" t="str">
        <f>IF(Ammissione!B17=0,"",Ammissione!B17)</f>
        <v/>
      </c>
      <c r="C12" s="19" t="str">
        <f>IF(Ammissione!C17=0,"",Ammissione!C17)</f>
        <v/>
      </c>
      <c r="D12" s="5"/>
      <c r="E12" s="5"/>
      <c r="F12" s="5"/>
      <c r="G12" s="34"/>
      <c r="H12" s="34"/>
      <c r="I12" s="32"/>
      <c r="J12" s="32"/>
      <c r="K12" s="23">
        <f t="shared" si="0"/>
        <v>0</v>
      </c>
    </row>
    <row r="13" spans="1:11" ht="18" x14ac:dyDescent="0.3">
      <c r="A13" s="19">
        <v>8</v>
      </c>
      <c r="B13" s="19" t="str">
        <f>IF(Ammissione!B18=0,"",Ammissione!B18)</f>
        <v/>
      </c>
      <c r="C13" s="19" t="str">
        <f>IF(Ammissione!C18=0,"",Ammissione!C18)</f>
        <v/>
      </c>
      <c r="D13" s="5"/>
      <c r="E13" s="5"/>
      <c r="F13" s="5"/>
      <c r="G13" s="34"/>
      <c r="H13" s="34"/>
      <c r="I13" s="32"/>
      <c r="J13" s="32"/>
      <c r="K13" s="23">
        <f t="shared" si="0"/>
        <v>0</v>
      </c>
    </row>
    <row r="14" spans="1:11" ht="18" x14ac:dyDescent="0.3">
      <c r="A14" s="19">
        <v>9</v>
      </c>
      <c r="B14" s="19" t="str">
        <f>IF(Ammissione!B19=0,"",Ammissione!B19)</f>
        <v/>
      </c>
      <c r="C14" s="19" t="str">
        <f>IF(Ammissione!C19=0,"",Ammissione!C19)</f>
        <v/>
      </c>
      <c r="D14" s="5"/>
      <c r="E14" s="5"/>
      <c r="F14" s="5"/>
      <c r="G14" s="34"/>
      <c r="H14" s="34"/>
      <c r="I14" s="32"/>
      <c r="J14" s="32"/>
      <c r="K14" s="23">
        <f t="shared" si="0"/>
        <v>0</v>
      </c>
    </row>
    <row r="15" spans="1:11" ht="18" x14ac:dyDescent="0.3">
      <c r="A15" s="19">
        <v>10</v>
      </c>
      <c r="B15" s="19" t="str">
        <f>IF(Ammissione!B20=0,"",Ammissione!B20)</f>
        <v/>
      </c>
      <c r="C15" s="19" t="str">
        <f>IF(Ammissione!C20=0,"",Ammissione!C20)</f>
        <v/>
      </c>
      <c r="D15" s="5"/>
      <c r="E15" s="5"/>
      <c r="F15" s="5"/>
      <c r="G15" s="34"/>
      <c r="H15" s="34"/>
      <c r="I15" s="32"/>
      <c r="J15" s="32"/>
      <c r="K15" s="23">
        <f t="shared" si="0"/>
        <v>0</v>
      </c>
    </row>
    <row r="16" spans="1:11" ht="18" x14ac:dyDescent="0.3">
      <c r="A16" s="19">
        <v>11</v>
      </c>
      <c r="B16" s="19" t="str">
        <f>IF(Ammissione!B21=0,"",Ammissione!B21)</f>
        <v/>
      </c>
      <c r="C16" s="19" t="str">
        <f>IF(Ammissione!C21=0,"",Ammissione!C21)</f>
        <v/>
      </c>
      <c r="D16" s="5"/>
      <c r="E16" s="5"/>
      <c r="F16" s="5"/>
      <c r="G16" s="34"/>
      <c r="H16" s="34"/>
      <c r="I16" s="32"/>
      <c r="J16" s="32"/>
      <c r="K16" s="23">
        <f t="shared" si="0"/>
        <v>0</v>
      </c>
    </row>
    <row r="17" spans="1:11" ht="18" x14ac:dyDescent="0.3">
      <c r="A17" s="19">
        <v>12</v>
      </c>
      <c r="B17" s="19" t="str">
        <f>IF(Ammissione!B22=0,"",Ammissione!B22)</f>
        <v/>
      </c>
      <c r="C17" s="19" t="str">
        <f>IF(Ammissione!C22=0,"",Ammissione!C22)</f>
        <v/>
      </c>
      <c r="D17" s="5"/>
      <c r="E17" s="5"/>
      <c r="F17" s="5"/>
      <c r="G17" s="34"/>
      <c r="H17" s="34"/>
      <c r="I17" s="32"/>
      <c r="J17" s="32"/>
      <c r="K17" s="23">
        <f t="shared" si="0"/>
        <v>0</v>
      </c>
    </row>
    <row r="18" spans="1:11" ht="18" x14ac:dyDescent="0.3">
      <c r="A18" s="19">
        <v>13</v>
      </c>
      <c r="B18" s="19" t="str">
        <f>IF(Ammissione!B23=0,"",Ammissione!B23)</f>
        <v/>
      </c>
      <c r="C18" s="19" t="str">
        <f>IF(Ammissione!C23=0,"",Ammissione!C23)</f>
        <v/>
      </c>
      <c r="D18" s="5"/>
      <c r="E18" s="5"/>
      <c r="F18" s="5"/>
      <c r="G18" s="34"/>
      <c r="H18" s="34"/>
      <c r="I18" s="32"/>
      <c r="J18" s="32"/>
      <c r="K18" s="23">
        <f t="shared" si="0"/>
        <v>0</v>
      </c>
    </row>
    <row r="19" spans="1:11" ht="18" x14ac:dyDescent="0.3">
      <c r="A19" s="19">
        <v>14</v>
      </c>
      <c r="B19" s="19" t="str">
        <f>IF(Ammissione!B24=0,"",Ammissione!B24)</f>
        <v/>
      </c>
      <c r="C19" s="19" t="str">
        <f>IF(Ammissione!C24=0,"",Ammissione!C24)</f>
        <v/>
      </c>
      <c r="D19" s="5"/>
      <c r="E19" s="5"/>
      <c r="F19" s="5"/>
      <c r="G19" s="34"/>
      <c r="H19" s="34"/>
      <c r="I19" s="32"/>
      <c r="J19" s="32"/>
      <c r="K19" s="23">
        <f t="shared" si="0"/>
        <v>0</v>
      </c>
    </row>
    <row r="20" spans="1:11" ht="18" x14ac:dyDescent="0.3">
      <c r="A20" s="19">
        <v>15</v>
      </c>
      <c r="B20" s="19" t="str">
        <f>IF(Ammissione!B25=0,"",Ammissione!B25)</f>
        <v/>
      </c>
      <c r="C20" s="19" t="str">
        <f>IF(Ammissione!C25=0,"",Ammissione!C25)</f>
        <v/>
      </c>
      <c r="D20" s="5"/>
      <c r="E20" s="5"/>
      <c r="F20" s="5"/>
      <c r="G20" s="34"/>
      <c r="H20" s="34"/>
      <c r="I20" s="32"/>
      <c r="J20" s="32"/>
      <c r="K20" s="23">
        <f t="shared" si="0"/>
        <v>0</v>
      </c>
    </row>
    <row r="21" spans="1:11" ht="18" x14ac:dyDescent="0.3">
      <c r="A21" s="19">
        <v>16</v>
      </c>
      <c r="B21" s="19" t="str">
        <f>IF(Ammissione!B26=0,"",Ammissione!B26)</f>
        <v/>
      </c>
      <c r="C21" s="19" t="str">
        <f>IF(Ammissione!C26=0,"",Ammissione!C26)</f>
        <v/>
      </c>
      <c r="D21" s="5"/>
      <c r="E21" s="5"/>
      <c r="F21" s="5"/>
      <c r="G21" s="34"/>
      <c r="H21" s="34"/>
      <c r="I21" s="32"/>
      <c r="J21" s="32"/>
      <c r="K21" s="23">
        <f t="shared" si="0"/>
        <v>0</v>
      </c>
    </row>
    <row r="22" spans="1:11" ht="18" x14ac:dyDescent="0.3">
      <c r="A22" s="19">
        <v>17</v>
      </c>
      <c r="B22" s="19" t="str">
        <f>IF(Ammissione!B27=0,"",Ammissione!B27)</f>
        <v/>
      </c>
      <c r="C22" s="19" t="str">
        <f>IF(Ammissione!C27=0,"",Ammissione!C27)</f>
        <v/>
      </c>
      <c r="D22" s="5"/>
      <c r="E22" s="5"/>
      <c r="F22" s="5"/>
      <c r="G22" s="34"/>
      <c r="H22" s="34"/>
      <c r="I22" s="32"/>
      <c r="J22" s="32"/>
      <c r="K22" s="23">
        <f t="shared" si="0"/>
        <v>0</v>
      </c>
    </row>
    <row r="23" spans="1:11" ht="18" x14ac:dyDescent="0.3">
      <c r="A23" s="19">
        <v>18</v>
      </c>
      <c r="B23" s="19" t="str">
        <f>IF(Ammissione!B28=0,"",Ammissione!B28)</f>
        <v/>
      </c>
      <c r="C23" s="19" t="str">
        <f>IF(Ammissione!C28=0,"",Ammissione!C28)</f>
        <v/>
      </c>
      <c r="D23" s="5"/>
      <c r="E23" s="5"/>
      <c r="F23" s="5"/>
      <c r="G23" s="34"/>
      <c r="H23" s="34"/>
      <c r="I23" s="32"/>
      <c r="J23" s="32"/>
      <c r="K23" s="23">
        <f t="shared" si="0"/>
        <v>0</v>
      </c>
    </row>
    <row r="24" spans="1:11" ht="18" x14ac:dyDescent="0.3">
      <c r="A24" s="19">
        <v>19</v>
      </c>
      <c r="B24" s="19" t="str">
        <f>IF(Ammissione!B29=0,"",Ammissione!B29)</f>
        <v/>
      </c>
      <c r="C24" s="19" t="str">
        <f>IF(Ammissione!C29=0,"",Ammissione!C29)</f>
        <v/>
      </c>
      <c r="D24" s="5"/>
      <c r="E24" s="5"/>
      <c r="F24" s="5"/>
      <c r="G24" s="34"/>
      <c r="H24" s="34"/>
      <c r="I24" s="32"/>
      <c r="J24" s="32"/>
      <c r="K24" s="23">
        <f t="shared" si="0"/>
        <v>0</v>
      </c>
    </row>
    <row r="25" spans="1:11" ht="18" x14ac:dyDescent="0.3">
      <c r="A25" s="19">
        <v>20</v>
      </c>
      <c r="B25" s="19" t="str">
        <f>IF(Ammissione!B30=0,"",Ammissione!B30)</f>
        <v/>
      </c>
      <c r="C25" s="19" t="str">
        <f>IF(Ammissione!C30=0,"",Ammissione!C30)</f>
        <v/>
      </c>
      <c r="D25" s="5"/>
      <c r="E25" s="5"/>
      <c r="F25" s="5"/>
      <c r="G25" s="34"/>
      <c r="H25" s="34"/>
      <c r="I25" s="32"/>
      <c r="J25" s="32"/>
      <c r="K25" s="23">
        <f t="shared" si="0"/>
        <v>0</v>
      </c>
    </row>
    <row r="26" spans="1:11" ht="18" x14ac:dyDescent="0.3">
      <c r="A26" s="19">
        <v>21</v>
      </c>
      <c r="B26" s="19" t="str">
        <f>IF(Ammissione!B31=0,"",Ammissione!B31)</f>
        <v/>
      </c>
      <c r="C26" s="19" t="str">
        <f>IF(Ammissione!C31=0,"",Ammissione!C31)</f>
        <v/>
      </c>
      <c r="D26" s="5"/>
      <c r="E26" s="5"/>
      <c r="F26" s="5"/>
      <c r="G26" s="34"/>
      <c r="H26" s="34"/>
      <c r="I26" s="32"/>
      <c r="J26" s="32"/>
      <c r="K26" s="23">
        <f t="shared" si="0"/>
        <v>0</v>
      </c>
    </row>
    <row r="27" spans="1:11" ht="18" x14ac:dyDescent="0.3">
      <c r="A27" s="19">
        <v>22</v>
      </c>
      <c r="B27" s="19" t="str">
        <f>IF(Ammissione!B32=0,"",Ammissione!B32)</f>
        <v/>
      </c>
      <c r="C27" s="19" t="str">
        <f>IF(Ammissione!C32=0,"",Ammissione!C32)</f>
        <v/>
      </c>
      <c r="D27" s="5"/>
      <c r="E27" s="5"/>
      <c r="F27" s="5"/>
      <c r="G27" s="34"/>
      <c r="H27" s="34"/>
      <c r="I27" s="32"/>
      <c r="J27" s="32"/>
      <c r="K27" s="23">
        <f t="shared" si="0"/>
        <v>0</v>
      </c>
    </row>
    <row r="28" spans="1:11" ht="18" x14ac:dyDescent="0.3">
      <c r="A28" s="19">
        <v>23</v>
      </c>
      <c r="B28" s="19" t="str">
        <f>IF(Ammissione!B33=0,"",Ammissione!B33)</f>
        <v/>
      </c>
      <c r="C28" s="19" t="str">
        <f>IF(Ammissione!C33=0,"",Ammissione!C33)</f>
        <v/>
      </c>
      <c r="D28" s="5"/>
      <c r="E28" s="5"/>
      <c r="F28" s="5"/>
      <c r="G28" s="34"/>
      <c r="H28" s="34"/>
      <c r="I28" s="32"/>
      <c r="J28" s="32"/>
      <c r="K28" s="23">
        <f t="shared" si="0"/>
        <v>0</v>
      </c>
    </row>
    <row r="29" spans="1:11" ht="18" x14ac:dyDescent="0.3">
      <c r="A29" s="19">
        <v>24</v>
      </c>
      <c r="B29" s="19" t="str">
        <f>IF(Ammissione!B34=0,"",Ammissione!B34)</f>
        <v/>
      </c>
      <c r="C29" s="19" t="str">
        <f>IF(Ammissione!C34=0,"",Ammissione!C34)</f>
        <v/>
      </c>
      <c r="D29" s="5"/>
      <c r="E29" s="5"/>
      <c r="F29" s="5"/>
      <c r="G29" s="34"/>
      <c r="H29" s="34"/>
      <c r="I29" s="32"/>
      <c r="J29" s="32"/>
      <c r="K29" s="23">
        <f t="shared" si="0"/>
        <v>0</v>
      </c>
    </row>
    <row r="30" spans="1:11" ht="18" x14ac:dyDescent="0.3">
      <c r="A30" s="19">
        <v>25</v>
      </c>
      <c r="B30" s="19" t="str">
        <f>IF(Ammissione!B35=0,"",Ammissione!B35)</f>
        <v/>
      </c>
      <c r="C30" s="19" t="str">
        <f>IF(Ammissione!C35=0,"",Ammissione!C35)</f>
        <v/>
      </c>
      <c r="D30" s="5"/>
      <c r="E30" s="5"/>
      <c r="F30" s="5"/>
      <c r="G30" s="34"/>
      <c r="H30" s="34"/>
      <c r="I30" s="32"/>
      <c r="J30" s="32"/>
      <c r="K30" s="23">
        <f t="shared" si="0"/>
        <v>0</v>
      </c>
    </row>
    <row r="31" spans="1:11" ht="18" x14ac:dyDescent="0.3">
      <c r="A31" s="19">
        <v>26</v>
      </c>
      <c r="B31" s="19" t="str">
        <f>IF(Ammissione!B36=0,"",Ammissione!B36)</f>
        <v/>
      </c>
      <c r="C31" s="19" t="str">
        <f>IF(Ammissione!C36=0,"",Ammissione!C36)</f>
        <v/>
      </c>
      <c r="D31" s="5"/>
      <c r="E31" s="5"/>
      <c r="F31" s="5"/>
      <c r="G31" s="34"/>
      <c r="H31" s="34"/>
      <c r="I31" s="32"/>
      <c r="J31" s="32"/>
      <c r="K31" s="23">
        <f t="shared" si="0"/>
        <v>0</v>
      </c>
    </row>
    <row r="32" spans="1:11" ht="18" x14ac:dyDescent="0.3">
      <c r="A32" s="19">
        <v>27</v>
      </c>
      <c r="B32" s="19" t="str">
        <f>IF(Ammissione!B37=0,"",Ammissione!B37)</f>
        <v/>
      </c>
      <c r="C32" s="19" t="str">
        <f>IF(Ammissione!C37=0,"",Ammissione!C37)</f>
        <v/>
      </c>
      <c r="D32" s="5"/>
      <c r="E32" s="5"/>
      <c r="F32" s="5"/>
      <c r="G32" s="34"/>
      <c r="H32" s="34"/>
      <c r="I32" s="32"/>
      <c r="J32" s="32"/>
      <c r="K32" s="23">
        <f t="shared" si="0"/>
        <v>0</v>
      </c>
    </row>
    <row r="33" spans="1:11" ht="18" x14ac:dyDescent="0.3">
      <c r="A33" s="19">
        <v>28</v>
      </c>
      <c r="B33" s="19" t="str">
        <f>IF(Ammissione!B38=0,"",Ammissione!B38)</f>
        <v/>
      </c>
      <c r="C33" s="19" t="str">
        <f>IF(Ammissione!C38=0,"",Ammissione!C38)</f>
        <v/>
      </c>
      <c r="D33" s="5"/>
      <c r="E33" s="5"/>
      <c r="F33" s="5"/>
      <c r="G33" s="34"/>
      <c r="H33" s="34"/>
      <c r="I33" s="32"/>
      <c r="J33" s="32"/>
      <c r="K33" s="23">
        <f t="shared" si="0"/>
        <v>0</v>
      </c>
    </row>
    <row r="34" spans="1:11" ht="18" x14ac:dyDescent="0.3">
      <c r="A34" s="19">
        <v>29</v>
      </c>
      <c r="B34" s="19" t="str">
        <f>IF(Ammissione!B39=0,"",Ammissione!B39)</f>
        <v/>
      </c>
      <c r="C34" s="19" t="str">
        <f>IF(Ammissione!C39=0,"",Ammissione!C39)</f>
        <v/>
      </c>
      <c r="D34" s="5"/>
      <c r="E34" s="5"/>
      <c r="F34" s="5"/>
      <c r="G34" s="34"/>
      <c r="H34" s="34"/>
      <c r="I34" s="32"/>
      <c r="J34" s="32"/>
      <c r="K34" s="23">
        <f t="shared" si="0"/>
        <v>0</v>
      </c>
    </row>
    <row r="35" spans="1:11" ht="18" x14ac:dyDescent="0.3">
      <c r="A35" s="19">
        <v>30</v>
      </c>
      <c r="B35" s="19" t="str">
        <f>IF(Ammissione!B40=0,"",Ammissione!B40)</f>
        <v/>
      </c>
      <c r="C35" s="19" t="str">
        <f>IF(Ammissione!C40=0,"",Ammissione!C40)</f>
        <v/>
      </c>
      <c r="D35" s="5"/>
      <c r="E35" s="5"/>
      <c r="F35" s="5"/>
      <c r="G35" s="34"/>
      <c r="H35" s="34"/>
      <c r="I35" s="32"/>
      <c r="J35" s="32"/>
      <c r="K35" s="23">
        <f t="shared" si="0"/>
        <v>0</v>
      </c>
    </row>
  </sheetData>
  <mergeCells count="2">
    <mergeCell ref="D4:K4"/>
    <mergeCell ref="B4:C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workbookViewId="0">
      <pane xSplit="3" ySplit="4" topLeftCell="D5" activePane="bottomRight" state="frozenSplit"/>
      <selection pane="topRight" activeCell="D1" sqref="D1"/>
      <selection pane="bottomLeft" activeCell="A5" sqref="A5"/>
      <selection pane="bottomRight" activeCell="A5" sqref="A5:A34"/>
    </sheetView>
  </sheetViews>
  <sheetFormatPr defaultColWidth="109.44140625" defaultRowHeight="14.4" x14ac:dyDescent="0.3"/>
  <cols>
    <col min="1" max="1" width="3" bestFit="1" customWidth="1"/>
    <col min="2" max="2" width="15.33203125" customWidth="1"/>
    <col min="3" max="3" width="15" customWidth="1"/>
    <col min="4" max="4" width="12.44140625" customWidth="1"/>
    <col min="5" max="7" width="11.6640625" customWidth="1"/>
    <col min="8" max="8" width="12.33203125" customWidth="1"/>
    <col min="9" max="9" width="10.6640625" bestFit="1" customWidth="1"/>
    <col min="10" max="10" width="7.6640625" bestFit="1" customWidth="1"/>
    <col min="11" max="11" width="7" bestFit="1" customWidth="1"/>
    <col min="12" max="12" width="9.33203125" customWidth="1"/>
  </cols>
  <sheetData>
    <row r="1" spans="1:9" ht="25.8" x14ac:dyDescent="0.5">
      <c r="B1" s="4" t="s">
        <v>17</v>
      </c>
    </row>
    <row r="2" spans="1:9" ht="21" x14ac:dyDescent="0.4">
      <c r="B2" s="22" t="s">
        <v>41</v>
      </c>
    </row>
    <row r="4" spans="1:9" ht="42" x14ac:dyDescent="0.3">
      <c r="B4" s="18" t="s">
        <v>1</v>
      </c>
      <c r="C4" s="18" t="s">
        <v>2</v>
      </c>
      <c r="D4" s="20" t="s">
        <v>4</v>
      </c>
      <c r="E4" s="20" t="s">
        <v>11</v>
      </c>
      <c r="F4" s="20" t="s">
        <v>10</v>
      </c>
      <c r="G4" s="20" t="s">
        <v>39</v>
      </c>
      <c r="H4" s="20" t="s">
        <v>12</v>
      </c>
      <c r="I4" s="35" t="s">
        <v>13</v>
      </c>
    </row>
    <row r="5" spans="1:9" ht="21" x14ac:dyDescent="0.4">
      <c r="A5" s="19">
        <v>1</v>
      </c>
      <c r="B5" s="19" t="str">
        <f>IF(Ammissione!B11=0,"",Ammissione!B11)</f>
        <v>BIANCHI</v>
      </c>
      <c r="C5" s="19" t="str">
        <f>IF(Ammissione!C11=0,"",Ammissione!C11)</f>
        <v>MARIA</v>
      </c>
      <c r="D5" s="29">
        <f>Ammissione!J11</f>
        <v>8</v>
      </c>
      <c r="E5" s="21">
        <f>Italiano!G6</f>
        <v>8.3333333333333339</v>
      </c>
      <c r="F5" s="21">
        <f>Matematica!G6</f>
        <v>7.333333333333333</v>
      </c>
      <c r="G5" s="21">
        <f>Colloquio!K6</f>
        <v>6.8571428571428568</v>
      </c>
      <c r="H5" s="28">
        <f>AVERAGE(E5:G5)</f>
        <v>7.5079365079365088</v>
      </c>
      <c r="I5" s="30">
        <f>ROUND(AVERAGE(D5,H5),0)</f>
        <v>8</v>
      </c>
    </row>
    <row r="6" spans="1:9" ht="21" x14ac:dyDescent="0.4">
      <c r="A6" s="19">
        <v>2</v>
      </c>
      <c r="B6" s="19" t="str">
        <f>IF(Ammissione!B12=0,"",Ammissione!B12)</f>
        <v>ROSSI</v>
      </c>
      <c r="C6" s="19" t="str">
        <f>IF(Ammissione!C12=0,"",Ammissione!C12)</f>
        <v>MARIO</v>
      </c>
      <c r="D6" s="29">
        <f>Ammissione!J12</f>
        <v>8</v>
      </c>
      <c r="E6" s="21">
        <f>Italiano!G7</f>
        <v>8.6666666666666661</v>
      </c>
      <c r="F6" s="21">
        <f>Matematica!G7</f>
        <v>8.3333333333333339</v>
      </c>
      <c r="G6" s="21">
        <f>Colloquio!K7</f>
        <v>6.5714285714285712</v>
      </c>
      <c r="H6" s="28">
        <f t="shared" ref="H6:H34" si="0">AVERAGE(E6:G6)</f>
        <v>7.8571428571428568</v>
      </c>
      <c r="I6" s="30">
        <f t="shared" ref="I6:I34" si="1">ROUND(AVERAGE(D6,H6),0)</f>
        <v>8</v>
      </c>
    </row>
    <row r="7" spans="1:9" ht="21" x14ac:dyDescent="0.4">
      <c r="A7" s="19">
        <v>3</v>
      </c>
      <c r="B7" s="19" t="str">
        <f>IF(Ammissione!B13=0,"",Ammissione!B13)</f>
        <v>SALVO</v>
      </c>
      <c r="C7" s="19" t="str">
        <f>IF(Ammissione!C13=0,"",Ammissione!C13)</f>
        <v>DE SALVO</v>
      </c>
      <c r="D7" s="29">
        <f>Ammissione!J13</f>
        <v>6</v>
      </c>
      <c r="E7" s="21">
        <f>Italiano!G8</f>
        <v>6.333333333333333</v>
      </c>
      <c r="F7" s="21">
        <f>Matematica!G8</f>
        <v>6.666666666666667</v>
      </c>
      <c r="G7" s="21">
        <f>Colloquio!K8</f>
        <v>6.2857142857142856</v>
      </c>
      <c r="H7" s="28">
        <f t="shared" si="0"/>
        <v>6.4285714285714279</v>
      </c>
      <c r="I7" s="30">
        <f t="shared" si="1"/>
        <v>6</v>
      </c>
    </row>
    <row r="8" spans="1:9" ht="21" x14ac:dyDescent="0.4">
      <c r="A8" s="19">
        <v>4</v>
      </c>
      <c r="B8" s="19" t="str">
        <f>IF(Ammissione!B14=0,"",Ammissione!B14)</f>
        <v/>
      </c>
      <c r="C8" s="19" t="str">
        <f>IF(Ammissione!C14=0,"",Ammissione!C14)</f>
        <v/>
      </c>
      <c r="D8" s="29">
        <f>Ammissione!J14</f>
        <v>5</v>
      </c>
      <c r="E8" s="21">
        <f>Italiano!G9</f>
        <v>0</v>
      </c>
      <c r="F8" s="21">
        <f>Matematica!G9</f>
        <v>0</v>
      </c>
      <c r="G8" s="21">
        <f>Colloquio!K9</f>
        <v>0</v>
      </c>
      <c r="H8" s="28">
        <f t="shared" si="0"/>
        <v>0</v>
      </c>
      <c r="I8" s="30">
        <f t="shared" si="1"/>
        <v>3</v>
      </c>
    </row>
    <row r="9" spans="1:9" ht="21" x14ac:dyDescent="0.4">
      <c r="A9" s="19">
        <v>5</v>
      </c>
      <c r="B9" s="19" t="str">
        <f>IF(Ammissione!B15=0,"",Ammissione!B15)</f>
        <v/>
      </c>
      <c r="C9" s="19" t="str">
        <f>IF(Ammissione!C15=0,"",Ammissione!C15)</f>
        <v/>
      </c>
      <c r="D9" s="29">
        <f>Ammissione!J15</f>
        <v>6</v>
      </c>
      <c r="E9" s="21">
        <f>Italiano!G10</f>
        <v>0</v>
      </c>
      <c r="F9" s="21">
        <f>Matematica!G10</f>
        <v>0</v>
      </c>
      <c r="G9" s="21">
        <f>Colloquio!K10</f>
        <v>0</v>
      </c>
      <c r="H9" s="28">
        <f t="shared" si="0"/>
        <v>0</v>
      </c>
      <c r="I9" s="30">
        <f t="shared" si="1"/>
        <v>3</v>
      </c>
    </row>
    <row r="10" spans="1:9" ht="21" x14ac:dyDescent="0.4">
      <c r="A10" s="19">
        <v>6</v>
      </c>
      <c r="B10" s="19" t="str">
        <f>IF(Ammissione!B16=0,"",Ammissione!B16)</f>
        <v/>
      </c>
      <c r="C10" s="19" t="str">
        <f>IF(Ammissione!C16=0,"",Ammissione!C16)</f>
        <v/>
      </c>
      <c r="D10" s="29">
        <f>Ammissione!J16</f>
        <v>0</v>
      </c>
      <c r="E10" s="21">
        <f>Italiano!G11</f>
        <v>0</v>
      </c>
      <c r="F10" s="21">
        <f>Matematica!G11</f>
        <v>0</v>
      </c>
      <c r="G10" s="21">
        <f>Colloquio!K11</f>
        <v>0</v>
      </c>
      <c r="H10" s="28">
        <f t="shared" si="0"/>
        <v>0</v>
      </c>
      <c r="I10" s="30">
        <f t="shared" si="1"/>
        <v>0</v>
      </c>
    </row>
    <row r="11" spans="1:9" ht="21" x14ac:dyDescent="0.4">
      <c r="A11" s="19">
        <v>7</v>
      </c>
      <c r="B11" s="19" t="str">
        <f>IF(Ammissione!B17=0,"",Ammissione!B17)</f>
        <v/>
      </c>
      <c r="C11" s="19" t="str">
        <f>IF(Ammissione!C17=0,"",Ammissione!C17)</f>
        <v/>
      </c>
      <c r="D11" s="29">
        <f>Ammissione!J17</f>
        <v>0</v>
      </c>
      <c r="E11" s="21">
        <f>Italiano!G12</f>
        <v>0</v>
      </c>
      <c r="F11" s="21">
        <f>Matematica!G12</f>
        <v>0</v>
      </c>
      <c r="G11" s="21">
        <f>Colloquio!K12</f>
        <v>0</v>
      </c>
      <c r="H11" s="28">
        <f t="shared" si="0"/>
        <v>0</v>
      </c>
      <c r="I11" s="30">
        <f t="shared" si="1"/>
        <v>0</v>
      </c>
    </row>
    <row r="12" spans="1:9" ht="21" x14ac:dyDescent="0.4">
      <c r="A12" s="19">
        <v>8</v>
      </c>
      <c r="B12" s="19" t="str">
        <f>IF(Ammissione!B18=0,"",Ammissione!B18)</f>
        <v/>
      </c>
      <c r="C12" s="19" t="str">
        <f>IF(Ammissione!C18=0,"",Ammissione!C18)</f>
        <v/>
      </c>
      <c r="D12" s="29">
        <f>Ammissione!J18</f>
        <v>0</v>
      </c>
      <c r="E12" s="21">
        <f>Italiano!G13</f>
        <v>0</v>
      </c>
      <c r="F12" s="21">
        <f>Matematica!G13</f>
        <v>0</v>
      </c>
      <c r="G12" s="21">
        <f>Colloquio!K13</f>
        <v>0</v>
      </c>
      <c r="H12" s="28">
        <f t="shared" si="0"/>
        <v>0</v>
      </c>
      <c r="I12" s="30">
        <f t="shared" si="1"/>
        <v>0</v>
      </c>
    </row>
    <row r="13" spans="1:9" ht="21" x14ac:dyDescent="0.4">
      <c r="A13" s="19">
        <v>9</v>
      </c>
      <c r="B13" s="19" t="str">
        <f>IF(Ammissione!B19=0,"",Ammissione!B19)</f>
        <v/>
      </c>
      <c r="C13" s="19" t="str">
        <f>IF(Ammissione!C19=0,"",Ammissione!C19)</f>
        <v/>
      </c>
      <c r="D13" s="29">
        <f>Ammissione!J19</f>
        <v>0</v>
      </c>
      <c r="E13" s="21">
        <f>Italiano!G14</f>
        <v>0</v>
      </c>
      <c r="F13" s="21">
        <f>Matematica!G14</f>
        <v>0</v>
      </c>
      <c r="G13" s="21">
        <f>Colloquio!K14</f>
        <v>0</v>
      </c>
      <c r="H13" s="28">
        <f t="shared" si="0"/>
        <v>0</v>
      </c>
      <c r="I13" s="30">
        <f t="shared" si="1"/>
        <v>0</v>
      </c>
    </row>
    <row r="14" spans="1:9" ht="21" x14ac:dyDescent="0.4">
      <c r="A14" s="19">
        <v>10</v>
      </c>
      <c r="B14" s="19" t="str">
        <f>IF(Ammissione!B20=0,"",Ammissione!B20)</f>
        <v/>
      </c>
      <c r="C14" s="19" t="str">
        <f>IF(Ammissione!C20=0,"",Ammissione!C20)</f>
        <v/>
      </c>
      <c r="D14" s="29">
        <f>Ammissione!J20</f>
        <v>0</v>
      </c>
      <c r="E14" s="21">
        <f>Italiano!G15</f>
        <v>0</v>
      </c>
      <c r="F14" s="21">
        <f>Matematica!G15</f>
        <v>0</v>
      </c>
      <c r="G14" s="21">
        <f>Colloquio!K15</f>
        <v>0</v>
      </c>
      <c r="H14" s="28">
        <f t="shared" si="0"/>
        <v>0</v>
      </c>
      <c r="I14" s="30">
        <f t="shared" si="1"/>
        <v>0</v>
      </c>
    </row>
    <row r="15" spans="1:9" ht="21" x14ac:dyDescent="0.4">
      <c r="A15" s="19">
        <v>11</v>
      </c>
      <c r="B15" s="19" t="str">
        <f>IF(Ammissione!B21=0,"",Ammissione!B21)</f>
        <v/>
      </c>
      <c r="C15" s="19" t="str">
        <f>IF(Ammissione!C21=0,"",Ammissione!C21)</f>
        <v/>
      </c>
      <c r="D15" s="29">
        <f>Ammissione!J21</f>
        <v>0</v>
      </c>
      <c r="E15" s="21">
        <f>Italiano!G16</f>
        <v>0</v>
      </c>
      <c r="F15" s="21">
        <f>Matematica!G16</f>
        <v>0</v>
      </c>
      <c r="G15" s="21">
        <f>Colloquio!K16</f>
        <v>0</v>
      </c>
      <c r="H15" s="28">
        <f t="shared" si="0"/>
        <v>0</v>
      </c>
      <c r="I15" s="30">
        <f t="shared" si="1"/>
        <v>0</v>
      </c>
    </row>
    <row r="16" spans="1:9" ht="21" x14ac:dyDescent="0.4">
      <c r="A16" s="19">
        <v>12</v>
      </c>
      <c r="B16" s="19" t="str">
        <f>IF(Ammissione!B22=0,"",Ammissione!B22)</f>
        <v/>
      </c>
      <c r="C16" s="19" t="str">
        <f>IF(Ammissione!C22=0,"",Ammissione!C22)</f>
        <v/>
      </c>
      <c r="D16" s="29">
        <f>Ammissione!J22</f>
        <v>0</v>
      </c>
      <c r="E16" s="21">
        <f>Italiano!G17</f>
        <v>0</v>
      </c>
      <c r="F16" s="21">
        <f>Matematica!G17</f>
        <v>0</v>
      </c>
      <c r="G16" s="21">
        <f>Colloquio!K17</f>
        <v>0</v>
      </c>
      <c r="H16" s="28">
        <f t="shared" si="0"/>
        <v>0</v>
      </c>
      <c r="I16" s="30">
        <f t="shared" si="1"/>
        <v>0</v>
      </c>
    </row>
    <row r="17" spans="1:9" ht="21" x14ac:dyDescent="0.4">
      <c r="A17" s="19">
        <v>13</v>
      </c>
      <c r="B17" s="19" t="str">
        <f>IF(Ammissione!B23=0,"",Ammissione!B23)</f>
        <v/>
      </c>
      <c r="C17" s="19" t="str">
        <f>IF(Ammissione!C23=0,"",Ammissione!C23)</f>
        <v/>
      </c>
      <c r="D17" s="29">
        <f>Ammissione!J23</f>
        <v>0</v>
      </c>
      <c r="E17" s="21">
        <f>Italiano!G18</f>
        <v>0</v>
      </c>
      <c r="F17" s="21">
        <f>Matematica!G18</f>
        <v>0</v>
      </c>
      <c r="G17" s="21">
        <f>Colloquio!K18</f>
        <v>0</v>
      </c>
      <c r="H17" s="28">
        <f t="shared" si="0"/>
        <v>0</v>
      </c>
      <c r="I17" s="30">
        <f t="shared" si="1"/>
        <v>0</v>
      </c>
    </row>
    <row r="18" spans="1:9" ht="21" x14ac:dyDescent="0.4">
      <c r="A18" s="19">
        <v>14</v>
      </c>
      <c r="B18" s="19" t="str">
        <f>IF(Ammissione!B24=0,"",Ammissione!B24)</f>
        <v/>
      </c>
      <c r="C18" s="19" t="str">
        <f>IF(Ammissione!C24=0,"",Ammissione!C24)</f>
        <v/>
      </c>
      <c r="D18" s="29">
        <f>Ammissione!J24</f>
        <v>0</v>
      </c>
      <c r="E18" s="21">
        <f>Italiano!G19</f>
        <v>0</v>
      </c>
      <c r="F18" s="21">
        <f>Matematica!G19</f>
        <v>0</v>
      </c>
      <c r="G18" s="21">
        <f>Colloquio!K19</f>
        <v>0</v>
      </c>
      <c r="H18" s="28">
        <f t="shared" si="0"/>
        <v>0</v>
      </c>
      <c r="I18" s="30">
        <f t="shared" si="1"/>
        <v>0</v>
      </c>
    </row>
    <row r="19" spans="1:9" ht="21" x14ac:dyDescent="0.4">
      <c r="A19" s="19">
        <v>15</v>
      </c>
      <c r="B19" s="19" t="str">
        <f>IF(Ammissione!B25=0,"",Ammissione!B25)</f>
        <v/>
      </c>
      <c r="C19" s="19" t="str">
        <f>IF(Ammissione!C25=0,"",Ammissione!C25)</f>
        <v/>
      </c>
      <c r="D19" s="29">
        <f>Ammissione!J25</f>
        <v>0</v>
      </c>
      <c r="E19" s="21">
        <f>Italiano!G20</f>
        <v>0</v>
      </c>
      <c r="F19" s="21">
        <f>Matematica!G20</f>
        <v>0</v>
      </c>
      <c r="G19" s="21">
        <f>Colloquio!K20</f>
        <v>0</v>
      </c>
      <c r="H19" s="28">
        <f t="shared" si="0"/>
        <v>0</v>
      </c>
      <c r="I19" s="30">
        <f t="shared" si="1"/>
        <v>0</v>
      </c>
    </row>
    <row r="20" spans="1:9" ht="21" x14ac:dyDescent="0.4">
      <c r="A20" s="19">
        <v>16</v>
      </c>
      <c r="B20" s="19" t="str">
        <f>IF(Ammissione!B26=0,"",Ammissione!B26)</f>
        <v/>
      </c>
      <c r="C20" s="19" t="str">
        <f>IF(Ammissione!C26=0,"",Ammissione!C26)</f>
        <v/>
      </c>
      <c r="D20" s="29">
        <f>Ammissione!J26</f>
        <v>0</v>
      </c>
      <c r="E20" s="21">
        <f>Italiano!G21</f>
        <v>0</v>
      </c>
      <c r="F20" s="21">
        <f>Matematica!G21</f>
        <v>0</v>
      </c>
      <c r="G20" s="21">
        <f>Colloquio!K21</f>
        <v>0</v>
      </c>
      <c r="H20" s="28">
        <f t="shared" si="0"/>
        <v>0</v>
      </c>
      <c r="I20" s="30">
        <f t="shared" si="1"/>
        <v>0</v>
      </c>
    </row>
    <row r="21" spans="1:9" ht="21" x14ac:dyDescent="0.4">
      <c r="A21" s="19">
        <v>17</v>
      </c>
      <c r="B21" s="19" t="str">
        <f>IF(Ammissione!B27=0,"",Ammissione!B27)</f>
        <v/>
      </c>
      <c r="C21" s="19" t="str">
        <f>IF(Ammissione!C27=0,"",Ammissione!C27)</f>
        <v/>
      </c>
      <c r="D21" s="29">
        <f>Ammissione!J27</f>
        <v>0</v>
      </c>
      <c r="E21" s="21">
        <f>Italiano!G22</f>
        <v>0</v>
      </c>
      <c r="F21" s="21">
        <f>Matematica!G22</f>
        <v>0</v>
      </c>
      <c r="G21" s="21">
        <f>Colloquio!K22</f>
        <v>0</v>
      </c>
      <c r="H21" s="28">
        <f t="shared" si="0"/>
        <v>0</v>
      </c>
      <c r="I21" s="30">
        <f t="shared" si="1"/>
        <v>0</v>
      </c>
    </row>
    <row r="22" spans="1:9" ht="21" x14ac:dyDescent="0.4">
      <c r="A22" s="19">
        <v>18</v>
      </c>
      <c r="B22" s="19" t="str">
        <f>IF(Ammissione!B28=0,"",Ammissione!B28)</f>
        <v/>
      </c>
      <c r="C22" s="19" t="str">
        <f>IF(Ammissione!C28=0,"",Ammissione!C28)</f>
        <v/>
      </c>
      <c r="D22" s="29">
        <f>Ammissione!J28</f>
        <v>0</v>
      </c>
      <c r="E22" s="21">
        <f>Italiano!G23</f>
        <v>0</v>
      </c>
      <c r="F22" s="21">
        <f>Matematica!G23</f>
        <v>0</v>
      </c>
      <c r="G22" s="21">
        <f>Colloquio!K23</f>
        <v>0</v>
      </c>
      <c r="H22" s="28">
        <f t="shared" si="0"/>
        <v>0</v>
      </c>
      <c r="I22" s="30">
        <f t="shared" si="1"/>
        <v>0</v>
      </c>
    </row>
    <row r="23" spans="1:9" ht="21" x14ac:dyDescent="0.4">
      <c r="A23" s="19">
        <v>19</v>
      </c>
      <c r="B23" s="19" t="str">
        <f>IF(Ammissione!B29=0,"",Ammissione!B29)</f>
        <v/>
      </c>
      <c r="C23" s="19" t="str">
        <f>IF(Ammissione!C29=0,"",Ammissione!C29)</f>
        <v/>
      </c>
      <c r="D23" s="29">
        <f>Ammissione!J29</f>
        <v>0</v>
      </c>
      <c r="E23" s="21">
        <f>Italiano!G24</f>
        <v>0</v>
      </c>
      <c r="F23" s="21">
        <f>Matematica!G24</f>
        <v>0</v>
      </c>
      <c r="G23" s="21">
        <f>Colloquio!K24</f>
        <v>0</v>
      </c>
      <c r="H23" s="28">
        <f t="shared" si="0"/>
        <v>0</v>
      </c>
      <c r="I23" s="30">
        <f t="shared" si="1"/>
        <v>0</v>
      </c>
    </row>
    <row r="24" spans="1:9" ht="21" x14ac:dyDescent="0.4">
      <c r="A24" s="19">
        <v>20</v>
      </c>
      <c r="B24" s="19" t="str">
        <f>IF(Ammissione!B30=0,"",Ammissione!B30)</f>
        <v/>
      </c>
      <c r="C24" s="19" t="str">
        <f>IF(Ammissione!C30=0,"",Ammissione!C30)</f>
        <v/>
      </c>
      <c r="D24" s="29">
        <f>Ammissione!J30</f>
        <v>0</v>
      </c>
      <c r="E24" s="21">
        <f>Italiano!G25</f>
        <v>0</v>
      </c>
      <c r="F24" s="21">
        <f>Matematica!G25</f>
        <v>0</v>
      </c>
      <c r="G24" s="21">
        <f>Colloquio!K25</f>
        <v>0</v>
      </c>
      <c r="H24" s="28">
        <f t="shared" si="0"/>
        <v>0</v>
      </c>
      <c r="I24" s="30">
        <f t="shared" si="1"/>
        <v>0</v>
      </c>
    </row>
    <row r="25" spans="1:9" ht="21" x14ac:dyDescent="0.4">
      <c r="A25" s="19">
        <v>21</v>
      </c>
      <c r="B25" s="19" t="str">
        <f>IF(Ammissione!B31=0,"",Ammissione!B31)</f>
        <v/>
      </c>
      <c r="C25" s="19" t="str">
        <f>IF(Ammissione!C31=0,"",Ammissione!C31)</f>
        <v/>
      </c>
      <c r="D25" s="29">
        <f>Ammissione!J31</f>
        <v>0</v>
      </c>
      <c r="E25" s="21">
        <f>Italiano!G26</f>
        <v>0</v>
      </c>
      <c r="F25" s="21">
        <f>Matematica!G26</f>
        <v>0</v>
      </c>
      <c r="G25" s="21">
        <f>Colloquio!K26</f>
        <v>0</v>
      </c>
      <c r="H25" s="28">
        <f t="shared" si="0"/>
        <v>0</v>
      </c>
      <c r="I25" s="30">
        <f t="shared" si="1"/>
        <v>0</v>
      </c>
    </row>
    <row r="26" spans="1:9" ht="21" x14ac:dyDescent="0.4">
      <c r="A26" s="19">
        <v>22</v>
      </c>
      <c r="B26" s="19" t="str">
        <f>IF(Ammissione!B32=0,"",Ammissione!B32)</f>
        <v/>
      </c>
      <c r="C26" s="19" t="str">
        <f>IF(Ammissione!C32=0,"",Ammissione!C32)</f>
        <v/>
      </c>
      <c r="D26" s="29">
        <f>Ammissione!J32</f>
        <v>0</v>
      </c>
      <c r="E26" s="21">
        <f>Italiano!G27</f>
        <v>0</v>
      </c>
      <c r="F26" s="21">
        <f>Matematica!G27</f>
        <v>0</v>
      </c>
      <c r="G26" s="21">
        <f>Colloquio!K27</f>
        <v>0</v>
      </c>
      <c r="H26" s="28">
        <f t="shared" si="0"/>
        <v>0</v>
      </c>
      <c r="I26" s="30">
        <f t="shared" si="1"/>
        <v>0</v>
      </c>
    </row>
    <row r="27" spans="1:9" ht="21" x14ac:dyDescent="0.4">
      <c r="A27" s="19">
        <v>23</v>
      </c>
      <c r="B27" s="19" t="str">
        <f>IF(Ammissione!B33=0,"",Ammissione!B33)</f>
        <v/>
      </c>
      <c r="C27" s="19" t="str">
        <f>IF(Ammissione!C33=0,"",Ammissione!C33)</f>
        <v/>
      </c>
      <c r="D27" s="29">
        <f>Ammissione!J33</f>
        <v>0</v>
      </c>
      <c r="E27" s="21">
        <f>Italiano!G28</f>
        <v>0</v>
      </c>
      <c r="F27" s="21">
        <f>Matematica!G28</f>
        <v>0</v>
      </c>
      <c r="G27" s="21">
        <f>Colloquio!K28</f>
        <v>0</v>
      </c>
      <c r="H27" s="28">
        <f t="shared" si="0"/>
        <v>0</v>
      </c>
      <c r="I27" s="30">
        <f t="shared" si="1"/>
        <v>0</v>
      </c>
    </row>
    <row r="28" spans="1:9" ht="21" x14ac:dyDescent="0.4">
      <c r="A28" s="19">
        <v>24</v>
      </c>
      <c r="B28" s="19" t="str">
        <f>IF(Ammissione!B34=0,"",Ammissione!B34)</f>
        <v/>
      </c>
      <c r="C28" s="19" t="str">
        <f>IF(Ammissione!C34=0,"",Ammissione!C34)</f>
        <v/>
      </c>
      <c r="D28" s="29">
        <f>Ammissione!J34</f>
        <v>0</v>
      </c>
      <c r="E28" s="21">
        <f>Italiano!G29</f>
        <v>0</v>
      </c>
      <c r="F28" s="21">
        <f>Matematica!G29</f>
        <v>0</v>
      </c>
      <c r="G28" s="21">
        <f>Colloquio!K29</f>
        <v>0</v>
      </c>
      <c r="H28" s="28">
        <f t="shared" si="0"/>
        <v>0</v>
      </c>
      <c r="I28" s="30">
        <f t="shared" si="1"/>
        <v>0</v>
      </c>
    </row>
    <row r="29" spans="1:9" ht="21" x14ac:dyDescent="0.4">
      <c r="A29" s="19">
        <v>25</v>
      </c>
      <c r="B29" s="19" t="str">
        <f>IF(Ammissione!B35=0,"",Ammissione!B35)</f>
        <v/>
      </c>
      <c r="C29" s="19" t="str">
        <f>IF(Ammissione!C35=0,"",Ammissione!C35)</f>
        <v/>
      </c>
      <c r="D29" s="29">
        <f>Ammissione!J35</f>
        <v>0</v>
      </c>
      <c r="E29" s="21">
        <f>Italiano!G30</f>
        <v>0</v>
      </c>
      <c r="F29" s="21">
        <f>Matematica!G30</f>
        <v>0</v>
      </c>
      <c r="G29" s="21">
        <f>Colloquio!K30</f>
        <v>0</v>
      </c>
      <c r="H29" s="28">
        <f t="shared" si="0"/>
        <v>0</v>
      </c>
      <c r="I29" s="30">
        <f t="shared" si="1"/>
        <v>0</v>
      </c>
    </row>
    <row r="30" spans="1:9" ht="21" x14ac:dyDescent="0.4">
      <c r="A30" s="19">
        <v>26</v>
      </c>
      <c r="B30" s="19" t="str">
        <f>IF(Ammissione!B36=0,"",Ammissione!B36)</f>
        <v/>
      </c>
      <c r="C30" s="19" t="str">
        <f>IF(Ammissione!C36=0,"",Ammissione!C36)</f>
        <v/>
      </c>
      <c r="D30" s="29">
        <f>Ammissione!J36</f>
        <v>0</v>
      </c>
      <c r="E30" s="21">
        <f>Italiano!G31</f>
        <v>0</v>
      </c>
      <c r="F30" s="21">
        <f>Matematica!G31</f>
        <v>0</v>
      </c>
      <c r="G30" s="21">
        <f>Colloquio!K31</f>
        <v>0</v>
      </c>
      <c r="H30" s="28">
        <f t="shared" si="0"/>
        <v>0</v>
      </c>
      <c r="I30" s="30">
        <f t="shared" si="1"/>
        <v>0</v>
      </c>
    </row>
    <row r="31" spans="1:9" ht="21" x14ac:dyDescent="0.4">
      <c r="A31" s="19">
        <v>27</v>
      </c>
      <c r="B31" s="19" t="str">
        <f>IF(Ammissione!B37=0,"",Ammissione!B37)</f>
        <v/>
      </c>
      <c r="C31" s="19" t="str">
        <f>IF(Ammissione!C37=0,"",Ammissione!C37)</f>
        <v/>
      </c>
      <c r="D31" s="29">
        <f>Ammissione!J37</f>
        <v>0</v>
      </c>
      <c r="E31" s="21">
        <f>Italiano!G32</f>
        <v>0</v>
      </c>
      <c r="F31" s="21">
        <f>Matematica!G32</f>
        <v>0</v>
      </c>
      <c r="G31" s="21">
        <f>Colloquio!K32</f>
        <v>0</v>
      </c>
      <c r="H31" s="28">
        <f t="shared" si="0"/>
        <v>0</v>
      </c>
      <c r="I31" s="30">
        <f t="shared" si="1"/>
        <v>0</v>
      </c>
    </row>
    <row r="32" spans="1:9" ht="21" x14ac:dyDescent="0.4">
      <c r="A32" s="19">
        <v>28</v>
      </c>
      <c r="B32" s="19" t="str">
        <f>IF(Ammissione!B38=0,"",Ammissione!B38)</f>
        <v/>
      </c>
      <c r="C32" s="19" t="str">
        <f>IF(Ammissione!C38=0,"",Ammissione!C38)</f>
        <v/>
      </c>
      <c r="D32" s="29">
        <f>Ammissione!J38</f>
        <v>0</v>
      </c>
      <c r="E32" s="21">
        <f>Italiano!G33</f>
        <v>0</v>
      </c>
      <c r="F32" s="21">
        <f>Matematica!G33</f>
        <v>0</v>
      </c>
      <c r="G32" s="21">
        <f>Colloquio!K33</f>
        <v>0</v>
      </c>
      <c r="H32" s="28">
        <f t="shared" si="0"/>
        <v>0</v>
      </c>
      <c r="I32" s="30">
        <f t="shared" si="1"/>
        <v>0</v>
      </c>
    </row>
    <row r="33" spans="1:9" ht="21" x14ac:dyDescent="0.4">
      <c r="A33" s="19">
        <v>29</v>
      </c>
      <c r="B33" s="19" t="str">
        <f>IF(Ammissione!B39=0,"",Ammissione!B39)</f>
        <v/>
      </c>
      <c r="C33" s="19" t="str">
        <f>IF(Ammissione!C39=0,"",Ammissione!C39)</f>
        <v/>
      </c>
      <c r="D33" s="29">
        <f>Ammissione!J39</f>
        <v>0</v>
      </c>
      <c r="E33" s="21">
        <f>Italiano!G34</f>
        <v>0</v>
      </c>
      <c r="F33" s="21">
        <f>Matematica!G34</f>
        <v>0</v>
      </c>
      <c r="G33" s="21">
        <f>Colloquio!K34</f>
        <v>0</v>
      </c>
      <c r="H33" s="28">
        <f t="shared" si="0"/>
        <v>0</v>
      </c>
      <c r="I33" s="30">
        <f t="shared" si="1"/>
        <v>0</v>
      </c>
    </row>
    <row r="34" spans="1:9" ht="21" x14ac:dyDescent="0.4">
      <c r="A34" s="19">
        <v>30</v>
      </c>
      <c r="B34" s="19" t="str">
        <f>IF(Ammissione!B40=0,"",Ammissione!B40)</f>
        <v/>
      </c>
      <c r="C34" s="19" t="str">
        <f>IF(Ammissione!C40=0,"",Ammissione!C40)</f>
        <v/>
      </c>
      <c r="D34" s="29">
        <f>Ammissione!J40</f>
        <v>0</v>
      </c>
      <c r="E34" s="21">
        <f>Italiano!G35</f>
        <v>0</v>
      </c>
      <c r="F34" s="21">
        <f>Matematica!G35</f>
        <v>0</v>
      </c>
      <c r="G34" s="21">
        <f>Colloquio!K35</f>
        <v>0</v>
      </c>
      <c r="H34" s="28">
        <f t="shared" si="0"/>
        <v>0</v>
      </c>
      <c r="I34" s="30">
        <f t="shared" si="1"/>
        <v>0</v>
      </c>
    </row>
  </sheetData>
  <conditionalFormatting sqref="I5:I34">
    <cfRule type="expression" dxfId="0" priority="1">
      <formula>"&lt;6"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Ammissione</vt:lpstr>
      <vt:lpstr>Italiano</vt:lpstr>
      <vt:lpstr>Matematica</vt:lpstr>
      <vt:lpstr>Colloquio</vt:lpstr>
      <vt:lpstr>FINALE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2022-05-19T09:50:02Z</dcterms:created>
  <dcterms:modified xsi:type="dcterms:W3CDTF">2022-05-29T23:17:35Z</dcterms:modified>
</cp:coreProperties>
</file>